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BBL" sheetId="1" r:id="rId1"/>
    <sheet name="GAL" sheetId="3" r:id="rId2"/>
    <sheet name="Element Tables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/>
  <c r="B16" s="1"/>
  <c r="A18" s="1"/>
  <c r="B14" i="1" l="1"/>
  <c r="B16" s="1"/>
  <c r="A18" s="1"/>
</calcChain>
</file>

<file path=xl/sharedStrings.xml><?xml version="1.0" encoding="utf-8"?>
<sst xmlns="http://schemas.openxmlformats.org/spreadsheetml/2006/main" count="96" uniqueCount="49">
  <si>
    <t>Vessel Size</t>
  </si>
  <si>
    <t>BBL</t>
  </si>
  <si>
    <t>Number of Elements</t>
  </si>
  <si>
    <t>Heating Time</t>
  </si>
  <si>
    <t>Electric Element Heating Specs</t>
  </si>
  <si>
    <t>Ports</t>
  </si>
  <si>
    <t>hours</t>
  </si>
  <si>
    <t>Total kW Required:</t>
  </si>
  <si>
    <t>End Temperature</t>
  </si>
  <si>
    <t>Start Temperature</t>
  </si>
  <si>
    <t>Degrees F</t>
  </si>
  <si>
    <t>kW</t>
  </si>
  <si>
    <t>Element Rating:</t>
  </si>
  <si>
    <t>Watts</t>
  </si>
  <si>
    <t>I want to…</t>
  </si>
  <si>
    <t>With One Heating Element</t>
  </si>
  <si>
    <t>With Two Heating Elements</t>
  </si>
  <si>
    <t>With Three Heating Elements</t>
  </si>
  <si>
    <t>2500 W</t>
  </si>
  <si>
    <t>5500 W</t>
  </si>
  <si>
    <t>11500 W</t>
  </si>
  <si>
    <t>17000 W</t>
  </si>
  <si>
    <t>8500 W</t>
  </si>
  <si>
    <t>34000 W</t>
  </si>
  <si>
    <t>Gallons</t>
  </si>
  <si>
    <t>300 Gal</t>
  </si>
  <si>
    <t>400 Gal</t>
  </si>
  <si>
    <t>600 Gal</t>
  </si>
  <si>
    <t>800 Gal</t>
  </si>
  <si>
    <t>1200 Gal</t>
  </si>
  <si>
    <t>1600 Gal</t>
  </si>
  <si>
    <t>Maintain 170° F Temperature</t>
  </si>
  <si>
    <t>13000 W</t>
  </si>
  <si>
    <t>6500 W</t>
  </si>
  <si>
    <t>4300 W</t>
  </si>
  <si>
    <t>25000 W</t>
  </si>
  <si>
    <t>-</t>
  </si>
  <si>
    <t>22500 W</t>
  </si>
  <si>
    <t>7000 W</t>
  </si>
  <si>
    <t>3500 W</t>
  </si>
  <si>
    <t>10000 W</t>
  </si>
  <si>
    <t>5000 W</t>
  </si>
  <si>
    <t>3300 W</t>
  </si>
  <si>
    <t>15000 W</t>
  </si>
  <si>
    <t>7300 W</t>
  </si>
  <si>
    <t>20000 W</t>
  </si>
  <si>
    <t>9800 W</t>
  </si>
  <si>
    <t>Tap Temp to Sparge Temp</t>
  </si>
  <si>
    <t>Electric Immersion Element Heating Specs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</si>
</sst>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right"/>
    </xf>
    <xf numFmtId="0" fontId="0" fillId="4" borderId="0" xfId="0" applyFill="1"/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1" fillId="4" borderId="2" xfId="0" applyFont="1" applyFill="1" applyBorder="1"/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4" fillId="4" borderId="2" xfId="0" applyFont="1" applyFill="1" applyBorder="1"/>
    <xf numFmtId="0" fontId="4" fillId="5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8" fillId="6" borderId="2" xfId="0" applyFont="1" applyFill="1" applyBorder="1"/>
    <xf numFmtId="0" fontId="8" fillId="6" borderId="9" xfId="0" applyFont="1" applyFill="1" applyBorder="1"/>
    <xf numFmtId="0" fontId="7" fillId="7" borderId="3" xfId="0" applyFont="1" applyFill="1" applyBorder="1"/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390524</xdr:colOff>
      <xdr:row>3</xdr:row>
      <xdr:rowOff>38098</xdr:rowOff>
    </xdr:from>
    <xdr:ext cx="2809875" cy="53065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C2E0D1A-61A2-4EE7-9C36-0231F033CD54}"/>
            </a:ext>
          </a:extLst>
        </xdr:cNvPr>
        <xdr:cNvSpPr txBox="1"/>
      </xdr:nvSpPr>
      <xdr:spPr>
        <a:xfrm>
          <a:off x="4343399" y="723898"/>
          <a:ext cx="2809875" cy="530658"/>
        </a:xfrm>
        <a:prstGeom prst="rect">
          <a:avLst/>
        </a:prstGeom>
        <a:solidFill>
          <a:schemeClr val="bg1"/>
        </a:solidFill>
        <a:ln w="19050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aseline="0"/>
            <a:t>NOTE: Fill in all values highlighted in yellow, see results below! </a:t>
          </a:r>
          <a:endParaRPr lang="en-US" sz="1400"/>
        </a:p>
      </xdr:txBody>
    </xdr:sp>
    <xdr:clientData/>
  </xdr:oneCellAnchor>
  <xdr:twoCellAnchor editAs="oneCell">
    <xdr:from>
      <xdr:col>3</xdr:col>
      <xdr:colOff>438150</xdr:colOff>
      <xdr:row>5</xdr:row>
      <xdr:rowOff>152400</xdr:rowOff>
    </xdr:from>
    <xdr:to>
      <xdr:col>6</xdr:col>
      <xdr:colOff>619125</xdr:colOff>
      <xdr:row>14</xdr:row>
      <xdr:rowOff>161925</xdr:rowOff>
    </xdr:to>
    <xdr:pic>
      <xdr:nvPicPr>
        <xdr:cNvPr id="6" name="Picture 5" descr="SP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91025" y="1314450"/>
          <a:ext cx="2743200" cy="205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390524</xdr:colOff>
      <xdr:row>3</xdr:row>
      <xdr:rowOff>38098</xdr:rowOff>
    </xdr:from>
    <xdr:ext cx="2809875" cy="184563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995082D-3605-43FC-81AB-79FFD5ACE957}"/>
            </a:ext>
          </a:extLst>
        </xdr:cNvPr>
        <xdr:cNvSpPr txBox="1"/>
      </xdr:nvSpPr>
      <xdr:spPr>
        <a:xfrm>
          <a:off x="4343399" y="723898"/>
          <a:ext cx="2809875" cy="1845633"/>
        </a:xfrm>
        <a:prstGeom prst="rect">
          <a:avLst/>
        </a:prstGeom>
        <a:solidFill>
          <a:schemeClr val="bg1"/>
        </a:solidFill>
        <a:ln w="19050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/>
            <a:t>Welcome to another beautiful and informative</a:t>
          </a:r>
          <a:r>
            <a:rPr lang="en-US" sz="1400" baseline="0"/>
            <a:t> Forgeworks spreadsheet. Fill in all values highlighted in yellow, see results below! There is even a text box at the bottom where you can copy the sentence and send it straight to a customer! Wow, pretty idiot proof!</a:t>
          </a:r>
          <a:endParaRPr lang="en-US" sz="1400"/>
        </a:p>
      </xdr:txBody>
    </xdr:sp>
    <xdr:clientData/>
  </xdr:oneCellAnchor>
  <xdr:twoCellAnchor editAs="oneCell">
    <xdr:from>
      <xdr:col>3</xdr:col>
      <xdr:colOff>533399</xdr:colOff>
      <xdr:row>11</xdr:row>
      <xdr:rowOff>158750</xdr:rowOff>
    </xdr:from>
    <xdr:to>
      <xdr:col>6</xdr:col>
      <xdr:colOff>361949</xdr:colOff>
      <xdr:row>17</xdr:row>
      <xdr:rowOff>476250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9294F59-E9E8-46C3-BE6E-AA79697A1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86274" y="2749550"/>
          <a:ext cx="2390775" cy="159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sqref="A1:E1"/>
    </sheetView>
  </sheetViews>
  <sheetFormatPr defaultRowHeight="15"/>
  <cols>
    <col min="1" max="1" width="32.7109375" style="2" customWidth="1"/>
    <col min="2" max="2" width="12.85546875" style="5" customWidth="1"/>
    <col min="3" max="3" width="13.7109375" style="6" customWidth="1"/>
    <col min="4" max="4" width="9.140625" style="2"/>
    <col min="5" max="5" width="20.140625" style="2" customWidth="1"/>
    <col min="6" max="6" width="9.140625" style="2"/>
    <col min="7" max="7" width="14.7109375" style="2" customWidth="1"/>
    <col min="8" max="16384" width="9.140625" style="2"/>
  </cols>
  <sheetData>
    <row r="1" spans="1:5" ht="24" thickBot="1">
      <c r="A1" s="23" t="s">
        <v>48</v>
      </c>
      <c r="B1" s="24"/>
      <c r="C1" s="24"/>
      <c r="D1" s="24"/>
      <c r="E1" s="25"/>
    </row>
    <row r="4" spans="1:5" ht="18.75">
      <c r="A4" s="3" t="s">
        <v>0</v>
      </c>
      <c r="B4" s="1">
        <v>7</v>
      </c>
      <c r="C4" s="4" t="s">
        <v>1</v>
      </c>
    </row>
    <row r="5" spans="1:5" ht="18.75">
      <c r="A5" s="26"/>
      <c r="B5" s="26"/>
      <c r="C5" s="26"/>
    </row>
    <row r="6" spans="1:5" ht="18.75">
      <c r="A6" s="3" t="s">
        <v>2</v>
      </c>
      <c r="B6" s="1">
        <v>1</v>
      </c>
      <c r="C6" s="4" t="s">
        <v>5</v>
      </c>
    </row>
    <row r="7" spans="1:5" ht="18.75">
      <c r="A7" s="26"/>
      <c r="B7" s="26"/>
      <c r="C7" s="26"/>
    </row>
    <row r="8" spans="1:5" ht="18.75">
      <c r="A8" s="4" t="s">
        <v>9</v>
      </c>
      <c r="B8" s="1">
        <v>152</v>
      </c>
      <c r="C8" s="4" t="s">
        <v>10</v>
      </c>
    </row>
    <row r="9" spans="1:5" ht="18.75">
      <c r="A9" s="27"/>
      <c r="B9" s="28"/>
      <c r="C9" s="29"/>
    </row>
    <row r="10" spans="1:5" ht="18.75">
      <c r="A10" s="3" t="s">
        <v>8</v>
      </c>
      <c r="B10" s="1">
        <v>155</v>
      </c>
      <c r="C10" s="4" t="s">
        <v>10</v>
      </c>
    </row>
    <row r="11" spans="1:5" ht="18.75">
      <c r="A11" s="26"/>
      <c r="B11" s="26"/>
      <c r="C11" s="26"/>
    </row>
    <row r="12" spans="1:5" ht="18.75">
      <c r="A12" s="3" t="s">
        <v>3</v>
      </c>
      <c r="B12" s="1">
        <v>0.5</v>
      </c>
      <c r="C12" s="4" t="s">
        <v>6</v>
      </c>
    </row>
    <row r="14" spans="1:5">
      <c r="A14" s="7" t="s">
        <v>7</v>
      </c>
      <c r="B14" s="8">
        <f>1*(B10-B8)*B4*31*8.33*0.00029307107</f>
        <v>1.5892745905280998</v>
      </c>
      <c r="C14" s="9" t="s">
        <v>11</v>
      </c>
    </row>
    <row r="16" spans="1:5" ht="21">
      <c r="A16" s="10" t="s">
        <v>12</v>
      </c>
      <c r="B16" s="11">
        <f>B14/B12/B6*1000</f>
        <v>3178.5491810561998</v>
      </c>
      <c r="C16" s="12" t="s">
        <v>13</v>
      </c>
    </row>
    <row r="17" spans="1:1" ht="15.75" thickBot="1"/>
    <row r="18" spans="1:1" ht="140.25" thickBot="1">
      <c r="A18" s="13" t="str">
        <f xml:space="preserve"> "In order to heat your "&amp;B4&amp;" BBL HLT in "&amp;B12&amp;" hours, you will need "&amp;B6&amp;" ports rated for approximately "&amp;ROUND(B16,0)&amp;" Watts each."</f>
        <v>In order to heat your 7 BBL HLT in 0.5 hours, you will need 1 ports rated for approximately 3179 Watts each.</v>
      </c>
    </row>
  </sheetData>
  <mergeCells count="5">
    <mergeCell ref="A1:E1"/>
    <mergeCell ref="A5:C5"/>
    <mergeCell ref="A11:C11"/>
    <mergeCell ref="A7:C7"/>
    <mergeCell ref="A9:C9"/>
  </mergeCells>
  <pageMargins left="0.7" right="0.7" top="0.75" bottom="0.75" header="0.3" footer="0.3"/>
  <pageSetup paperSize="25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O13" sqref="O13"/>
    </sheetView>
  </sheetViews>
  <sheetFormatPr defaultRowHeight="15"/>
  <cols>
    <col min="1" max="1" width="32.7109375" style="2" customWidth="1"/>
    <col min="2" max="2" width="12.85546875" style="5" customWidth="1"/>
    <col min="3" max="3" width="13.7109375" style="6" customWidth="1"/>
    <col min="4" max="4" width="9.140625" style="2"/>
    <col min="5" max="5" width="20.140625" style="2" customWidth="1"/>
    <col min="6" max="6" width="9.140625" style="2"/>
    <col min="7" max="7" width="14.7109375" style="2" customWidth="1"/>
    <col min="8" max="16384" width="9.140625" style="2"/>
  </cols>
  <sheetData>
    <row r="1" spans="1:5" ht="24" thickBot="1">
      <c r="A1" s="23" t="s">
        <v>4</v>
      </c>
      <c r="B1" s="24"/>
      <c r="C1" s="24"/>
      <c r="D1" s="24"/>
      <c r="E1" s="25"/>
    </row>
    <row r="4" spans="1:5" ht="18.75">
      <c r="A4" s="3" t="s">
        <v>0</v>
      </c>
      <c r="B4" s="1">
        <v>150</v>
      </c>
      <c r="C4" s="4" t="s">
        <v>24</v>
      </c>
    </row>
    <row r="5" spans="1:5" ht="18.75">
      <c r="A5" s="26"/>
      <c r="B5" s="26"/>
      <c r="C5" s="26"/>
    </row>
    <row r="6" spans="1:5" ht="18.75">
      <c r="A6" s="3" t="s">
        <v>2</v>
      </c>
      <c r="B6" s="1">
        <v>3</v>
      </c>
      <c r="C6" s="4" t="s">
        <v>5</v>
      </c>
    </row>
    <row r="7" spans="1:5" ht="18.75">
      <c r="A7" s="26"/>
      <c r="B7" s="26"/>
      <c r="C7" s="26"/>
    </row>
    <row r="8" spans="1:5" ht="18.75">
      <c r="A8" s="4" t="s">
        <v>9</v>
      </c>
      <c r="B8" s="1">
        <v>70</v>
      </c>
      <c r="C8" s="4" t="s">
        <v>10</v>
      </c>
    </row>
    <row r="9" spans="1:5" ht="18.75">
      <c r="A9" s="27"/>
      <c r="B9" s="28"/>
      <c r="C9" s="29"/>
    </row>
    <row r="10" spans="1:5" ht="18.75">
      <c r="A10" s="3" t="s">
        <v>8</v>
      </c>
      <c r="B10" s="1">
        <v>212</v>
      </c>
      <c r="C10" s="4" t="s">
        <v>10</v>
      </c>
    </row>
    <row r="11" spans="1:5" ht="18.75">
      <c r="A11" s="26"/>
      <c r="B11" s="26"/>
      <c r="C11" s="26"/>
    </row>
    <row r="12" spans="1:5" ht="18.75">
      <c r="A12" s="3" t="s">
        <v>3</v>
      </c>
      <c r="B12" s="1">
        <v>1</v>
      </c>
      <c r="C12" s="4" t="s">
        <v>6</v>
      </c>
    </row>
    <row r="14" spans="1:5">
      <c r="A14" s="7" t="s">
        <v>7</v>
      </c>
      <c r="B14" s="8">
        <f>1*(B10-B8)*B4*8.33*0.00029307107</f>
        <v>51.999306879030001</v>
      </c>
      <c r="C14" s="9" t="s">
        <v>11</v>
      </c>
    </row>
    <row r="16" spans="1:5" ht="21">
      <c r="A16" s="10" t="s">
        <v>12</v>
      </c>
      <c r="B16" s="11">
        <f>B14/B12/B6*1000</f>
        <v>17333.102293010001</v>
      </c>
      <c r="C16" s="12" t="s">
        <v>13</v>
      </c>
    </row>
    <row r="17" spans="1:1" ht="15.75" thickBot="1"/>
    <row r="18" spans="1:1" ht="140.25" thickBot="1">
      <c r="A18" s="13" t="str">
        <f xml:space="preserve"> "In order to heat your "&amp;B4&amp;" Gallon HLT in "&amp;B12&amp;" hours, you will need "&amp;B6&amp;" ports rated for approximately "&amp;ROUND(B16,0)&amp;" Watts each."</f>
        <v>In order to heat your 150 Gallon HLT in 1 hours, you will need 3 ports rated for approximately 17333 Watts each.</v>
      </c>
    </row>
  </sheetData>
  <mergeCells count="5">
    <mergeCell ref="A1:E1"/>
    <mergeCell ref="A5:C5"/>
    <mergeCell ref="A7:C7"/>
    <mergeCell ref="A9:C9"/>
    <mergeCell ref="A11:C11"/>
  </mergeCells>
  <pageMargins left="0.7" right="0.7" top="0.75" bottom="0.75" header="0.3" footer="0.3"/>
  <pageSetup paperSize="25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6"/>
  <sheetViews>
    <sheetView workbookViewId="0">
      <selection activeCell="I21" sqref="I21"/>
    </sheetView>
  </sheetViews>
  <sheetFormatPr defaultRowHeight="14.25"/>
  <cols>
    <col min="1" max="1" width="31.42578125" style="14" customWidth="1"/>
    <col min="2" max="6" width="10.7109375" style="15" customWidth="1"/>
    <col min="7" max="7" width="11.7109375" style="14" customWidth="1"/>
    <col min="8" max="16384" width="9.140625" style="14"/>
  </cols>
  <sheetData>
    <row r="3" spans="1:7" ht="15">
      <c r="A3" s="19" t="s">
        <v>15</v>
      </c>
    </row>
    <row r="4" spans="1:7" ht="15">
      <c r="A4" s="20" t="s">
        <v>14</v>
      </c>
      <c r="B4" s="21" t="s">
        <v>25</v>
      </c>
      <c r="C4" s="21" t="s">
        <v>26</v>
      </c>
      <c r="D4" s="21" t="s">
        <v>27</v>
      </c>
      <c r="E4" s="21" t="s">
        <v>28</v>
      </c>
      <c r="F4" s="21" t="s">
        <v>29</v>
      </c>
      <c r="G4" s="22" t="s">
        <v>30</v>
      </c>
    </row>
    <row r="5" spans="1:7">
      <c r="A5" s="16" t="s">
        <v>31</v>
      </c>
      <c r="B5" s="17" t="s">
        <v>38</v>
      </c>
      <c r="C5" s="17" t="s">
        <v>40</v>
      </c>
      <c r="D5" s="17" t="s">
        <v>43</v>
      </c>
      <c r="E5" s="17" t="s">
        <v>45</v>
      </c>
      <c r="F5" s="17" t="s">
        <v>36</v>
      </c>
      <c r="G5" s="17" t="s">
        <v>36</v>
      </c>
    </row>
    <row r="6" spans="1:7">
      <c r="A6" s="16" t="s">
        <v>47</v>
      </c>
      <c r="B6" s="17" t="s">
        <v>32</v>
      </c>
      <c r="C6" s="17" t="s">
        <v>21</v>
      </c>
      <c r="D6" s="17" t="s">
        <v>35</v>
      </c>
      <c r="E6" s="17" t="s">
        <v>23</v>
      </c>
      <c r="F6" s="17" t="s">
        <v>36</v>
      </c>
      <c r="G6" s="17" t="s">
        <v>36</v>
      </c>
    </row>
    <row r="8" spans="1:7" ht="15">
      <c r="A8" s="18" t="s">
        <v>16</v>
      </c>
    </row>
    <row r="9" spans="1:7" ht="15">
      <c r="A9" s="20" t="s">
        <v>14</v>
      </c>
      <c r="B9" s="21" t="s">
        <v>25</v>
      </c>
      <c r="C9" s="21" t="s">
        <v>26</v>
      </c>
      <c r="D9" s="21" t="s">
        <v>27</v>
      </c>
      <c r="E9" s="21" t="s">
        <v>28</v>
      </c>
      <c r="F9" s="21" t="s">
        <v>29</v>
      </c>
      <c r="G9" s="22" t="s">
        <v>30</v>
      </c>
    </row>
    <row r="10" spans="1:7">
      <c r="A10" s="16" t="s">
        <v>31</v>
      </c>
      <c r="B10" s="17" t="s">
        <v>39</v>
      </c>
      <c r="C10" s="17" t="s">
        <v>41</v>
      </c>
      <c r="D10" s="17" t="s">
        <v>44</v>
      </c>
      <c r="E10" s="17" t="s">
        <v>40</v>
      </c>
      <c r="F10" s="17" t="s">
        <v>43</v>
      </c>
      <c r="G10" s="17" t="s">
        <v>45</v>
      </c>
    </row>
    <row r="11" spans="1:7">
      <c r="A11" s="16" t="s">
        <v>47</v>
      </c>
      <c r="B11" s="17" t="s">
        <v>33</v>
      </c>
      <c r="C11" s="17" t="s">
        <v>22</v>
      </c>
      <c r="D11" s="17" t="s">
        <v>32</v>
      </c>
      <c r="E11" s="17" t="s">
        <v>21</v>
      </c>
      <c r="F11" s="17" t="s">
        <v>35</v>
      </c>
      <c r="G11" s="17" t="s">
        <v>36</v>
      </c>
    </row>
    <row r="13" spans="1:7" ht="15">
      <c r="A13" s="19" t="s">
        <v>17</v>
      </c>
    </row>
    <row r="14" spans="1:7" ht="15">
      <c r="A14" s="20" t="s">
        <v>14</v>
      </c>
      <c r="B14" s="21" t="s">
        <v>25</v>
      </c>
      <c r="C14" s="21" t="s">
        <v>26</v>
      </c>
      <c r="D14" s="21" t="s">
        <v>27</v>
      </c>
      <c r="E14" s="21" t="s">
        <v>28</v>
      </c>
      <c r="F14" s="21" t="s">
        <v>29</v>
      </c>
      <c r="G14" s="22" t="s">
        <v>30</v>
      </c>
    </row>
    <row r="15" spans="1:7">
      <c r="A15" s="16" t="s">
        <v>31</v>
      </c>
      <c r="B15" s="17" t="s">
        <v>18</v>
      </c>
      <c r="C15" s="17" t="s">
        <v>42</v>
      </c>
      <c r="D15" s="17" t="s">
        <v>41</v>
      </c>
      <c r="E15" s="17" t="s">
        <v>33</v>
      </c>
      <c r="F15" s="17" t="s">
        <v>46</v>
      </c>
      <c r="G15" s="17" t="s">
        <v>32</v>
      </c>
    </row>
    <row r="16" spans="1:7">
      <c r="A16" s="16" t="s">
        <v>47</v>
      </c>
      <c r="B16" s="17" t="s">
        <v>34</v>
      </c>
      <c r="C16" s="17" t="s">
        <v>19</v>
      </c>
      <c r="D16" s="17" t="s">
        <v>22</v>
      </c>
      <c r="E16" s="17" t="s">
        <v>20</v>
      </c>
      <c r="F16" s="17" t="s">
        <v>21</v>
      </c>
      <c r="G16" s="17" t="s">
        <v>37</v>
      </c>
    </row>
  </sheetData>
  <pageMargins left="0.7" right="0.7" top="0.75" bottom="0.75" header="0.3" footer="0.3"/>
  <pageSetup paperSize="258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7D4DA353-90BC-458E-AE63-CE732A1CBA1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BBL</vt:lpstr>
      <vt:lpstr>GAL</vt:lpstr>
      <vt:lpstr>Element Tables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Brumas</dc:creator>
  <cp:lastModifiedBy>Lance Johnson</cp:lastModifiedBy>
  <dcterms:created xsi:type="dcterms:W3CDTF">2018-02-26T17:19:56Z</dcterms:created>
  <dcterms:modified xsi:type="dcterms:W3CDTF">2019-02-27T16:21:31Z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{7D4DA353-90BC-458E-AE63-CE732A1CBA14}</vt:lpwstr>
  </property>
</Properties>
</file>