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Connections" sheetId="2" r:id="rId1"/>
    <sheet name="Parts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F25"/>
  <c r="J25"/>
  <c r="L25"/>
  <c r="N25"/>
  <c r="P25"/>
  <c r="R25"/>
  <c r="T25"/>
  <c r="AB25"/>
  <c r="AD25"/>
  <c r="AD37"/>
  <c r="AB37"/>
  <c r="Z37"/>
  <c r="X37"/>
  <c r="V37"/>
  <c r="T37"/>
  <c r="R37"/>
  <c r="P37"/>
  <c r="N37"/>
  <c r="L37"/>
  <c r="J37"/>
  <c r="H37"/>
  <c r="F37"/>
  <c r="AD80"/>
  <c r="AD79"/>
  <c r="AD78"/>
  <c r="AD76"/>
  <c r="AB80"/>
  <c r="AB79"/>
  <c r="AB78"/>
  <c r="Z80"/>
  <c r="X80"/>
  <c r="X79"/>
  <c r="X78"/>
  <c r="V80"/>
  <c r="V79"/>
  <c r="V78"/>
  <c r="T80"/>
  <c r="T79"/>
  <c r="T78"/>
  <c r="R81"/>
  <c r="R80"/>
  <c r="R79"/>
  <c r="R78"/>
  <c r="P81"/>
  <c r="P80"/>
  <c r="P79"/>
  <c r="P78"/>
  <c r="N80"/>
  <c r="N79"/>
  <c r="N78"/>
  <c r="L80"/>
  <c r="L79"/>
  <c r="L78"/>
  <c r="J80"/>
  <c r="J79"/>
  <c r="J78"/>
  <c r="H80"/>
  <c r="H79"/>
  <c r="H78"/>
  <c r="F80"/>
  <c r="F79"/>
  <c r="F78"/>
  <c r="AD72"/>
  <c r="AD71"/>
  <c r="AB72"/>
  <c r="AB71"/>
  <c r="Z72"/>
  <c r="Z71"/>
  <c r="X72"/>
  <c r="X71"/>
  <c r="V72"/>
  <c r="V71"/>
  <c r="T72"/>
  <c r="T71"/>
  <c r="R72"/>
  <c r="R71"/>
  <c r="P72"/>
  <c r="P71"/>
  <c r="N72"/>
  <c r="N71"/>
  <c r="L72"/>
  <c r="L71"/>
  <c r="J72"/>
  <c r="J71"/>
  <c r="H72"/>
  <c r="H71"/>
  <c r="F72"/>
  <c r="F71"/>
  <c r="AB76"/>
  <c r="Z76"/>
  <c r="X76"/>
  <c r="V76"/>
  <c r="T76"/>
  <c r="R76"/>
  <c r="P76"/>
  <c r="N76"/>
  <c r="L76"/>
  <c r="J76"/>
  <c r="H76"/>
  <c r="F76"/>
  <c r="AD94"/>
  <c r="AB94"/>
  <c r="Z94"/>
  <c r="X94"/>
  <c r="V94"/>
  <c r="T94"/>
  <c r="R94"/>
  <c r="P94"/>
  <c r="N94"/>
  <c r="L94"/>
  <c r="J94"/>
  <c r="H94"/>
  <c r="F94"/>
  <c r="Z15"/>
  <c r="X15"/>
  <c r="V15"/>
  <c r="F15"/>
  <c r="J15"/>
  <c r="N15"/>
  <c r="P15"/>
  <c r="P8"/>
  <c r="N8"/>
  <c r="J8"/>
  <c r="H8"/>
  <c r="F8"/>
  <c r="F62"/>
  <c r="H62"/>
  <c r="J62"/>
  <c r="L62"/>
  <c r="N62"/>
  <c r="P62"/>
  <c r="R62"/>
  <c r="T62"/>
  <c r="V62"/>
  <c r="X62"/>
  <c r="Z62"/>
  <c r="AB62"/>
  <c r="AD62"/>
  <c r="AB74"/>
  <c r="Z74"/>
  <c r="X74"/>
  <c r="V74"/>
  <c r="T74"/>
  <c r="R74"/>
  <c r="P74"/>
  <c r="N74"/>
  <c r="L74"/>
  <c r="J74"/>
  <c r="H74"/>
  <c r="AD74" s="1"/>
  <c r="F74"/>
  <c r="Z83"/>
  <c r="AD95"/>
  <c r="AD93"/>
  <c r="AB95"/>
  <c r="Z95"/>
  <c r="X95"/>
  <c r="V95"/>
  <c r="T95"/>
  <c r="R99"/>
  <c r="R98"/>
  <c r="R97"/>
  <c r="R96"/>
  <c r="R95"/>
  <c r="R93"/>
  <c r="P99"/>
  <c r="P98"/>
  <c r="P97"/>
  <c r="P96"/>
  <c r="P95"/>
  <c r="P93"/>
  <c r="N95"/>
  <c r="N93"/>
  <c r="L95"/>
  <c r="L93"/>
  <c r="J95"/>
  <c r="J93"/>
  <c r="H95"/>
  <c r="H93"/>
  <c r="F95"/>
  <c r="F91"/>
  <c r="H91"/>
  <c r="J91"/>
  <c r="L91"/>
  <c r="N91"/>
  <c r="P91"/>
  <c r="R91"/>
  <c r="T91"/>
  <c r="V91"/>
  <c r="X91"/>
  <c r="Z91"/>
  <c r="AB91"/>
  <c r="AD91"/>
  <c r="F93"/>
  <c r="T93"/>
  <c r="V93"/>
  <c r="X93"/>
  <c r="Z93"/>
  <c r="AB93"/>
  <c r="Z89"/>
  <c r="F89"/>
  <c r="H89"/>
  <c r="J89"/>
  <c r="L89"/>
  <c r="N89"/>
  <c r="P89"/>
  <c r="R89"/>
  <c r="T89"/>
  <c r="V89"/>
  <c r="X89"/>
  <c r="AB89"/>
  <c r="AD89"/>
  <c r="AD88"/>
  <c r="AD87"/>
  <c r="AB88"/>
  <c r="AB87"/>
  <c r="Z87"/>
  <c r="X88"/>
  <c r="X87"/>
  <c r="V88"/>
  <c r="V87"/>
  <c r="T88"/>
  <c r="T87"/>
  <c r="R88"/>
  <c r="R87"/>
  <c r="P88"/>
  <c r="P87"/>
  <c r="N88"/>
  <c r="N87"/>
  <c r="L88"/>
  <c r="L87"/>
  <c r="J88"/>
  <c r="J87"/>
  <c r="H88"/>
  <c r="H87"/>
  <c r="F88"/>
  <c r="F87"/>
  <c r="F117" l="1"/>
  <c r="H117"/>
  <c r="J117"/>
  <c r="L117"/>
  <c r="N117"/>
  <c r="P117"/>
  <c r="R117"/>
  <c r="T117"/>
  <c r="V117"/>
  <c r="X117"/>
  <c r="Z117"/>
  <c r="AD117"/>
  <c r="Z79"/>
  <c r="Z78"/>
  <c r="F70"/>
  <c r="H70"/>
  <c r="J70"/>
  <c r="L70"/>
  <c r="N70"/>
  <c r="P70"/>
  <c r="R70"/>
  <c r="T70"/>
  <c r="V70"/>
  <c r="X70"/>
  <c r="Z70"/>
  <c r="AB70"/>
  <c r="AD70"/>
  <c r="Z88"/>
  <c r="AD15"/>
  <c r="AD8"/>
  <c r="AD29"/>
  <c r="AB118"/>
  <c r="AB117"/>
  <c r="L29"/>
  <c r="L15"/>
  <c r="L8"/>
  <c r="H15"/>
  <c r="F81"/>
  <c r="H81"/>
  <c r="J81"/>
  <c r="L81"/>
  <c r="N81"/>
  <c r="T81"/>
  <c r="V81"/>
  <c r="X81"/>
  <c r="Z81"/>
  <c r="AB81"/>
  <c r="AD81"/>
  <c r="F109"/>
  <c r="H109"/>
  <c r="J109"/>
  <c r="L109"/>
  <c r="N109"/>
  <c r="P109"/>
  <c r="R109"/>
  <c r="T109"/>
  <c r="V109"/>
  <c r="X109"/>
  <c r="Z109"/>
  <c r="AB109"/>
  <c r="AD109"/>
  <c r="F55"/>
  <c r="H55"/>
  <c r="J55"/>
  <c r="L55"/>
  <c r="N55"/>
  <c r="P55"/>
  <c r="R55"/>
  <c r="T55"/>
  <c r="V55"/>
  <c r="X55"/>
  <c r="Z55"/>
  <c r="AB55"/>
  <c r="AD55"/>
  <c r="F99"/>
  <c r="H99"/>
  <c r="J99"/>
  <c r="L99"/>
  <c r="N99"/>
  <c r="T99"/>
  <c r="V99"/>
  <c r="X99"/>
  <c r="Z99"/>
  <c r="AB99"/>
  <c r="AD99"/>
  <c r="F98"/>
  <c r="H98"/>
  <c r="J98"/>
  <c r="L98"/>
  <c r="N98"/>
  <c r="T98"/>
  <c r="V98"/>
  <c r="X98"/>
  <c r="Z98"/>
  <c r="AB98"/>
  <c r="AD98"/>
  <c r="F97"/>
  <c r="H97"/>
  <c r="J97"/>
  <c r="L97"/>
  <c r="N97"/>
  <c r="T97"/>
  <c r="V97"/>
  <c r="X97"/>
  <c r="Z97"/>
  <c r="AB97"/>
  <c r="AD97"/>
  <c r="F96"/>
  <c r="H96"/>
  <c r="J96"/>
  <c r="L96"/>
  <c r="N96"/>
  <c r="T96"/>
  <c r="V96"/>
  <c r="X96"/>
  <c r="Z96"/>
  <c r="AB96"/>
  <c r="AD96"/>
  <c r="F36"/>
  <c r="H36"/>
  <c r="J36"/>
  <c r="L36"/>
  <c r="N36"/>
  <c r="P36"/>
  <c r="R36"/>
  <c r="T36"/>
  <c r="V36"/>
  <c r="X36"/>
  <c r="Z36"/>
  <c r="AB36"/>
  <c r="AD36"/>
  <c r="F35"/>
  <c r="H35"/>
  <c r="J35"/>
  <c r="L35"/>
  <c r="N35"/>
  <c r="P35"/>
  <c r="R35"/>
  <c r="T35"/>
  <c r="V35"/>
  <c r="X35"/>
  <c r="Z35"/>
  <c r="AB35"/>
  <c r="AD35"/>
  <c r="F69"/>
  <c r="H69"/>
  <c r="J69"/>
  <c r="L69"/>
  <c r="N69"/>
  <c r="P69"/>
  <c r="R69"/>
  <c r="T69"/>
  <c r="V69"/>
  <c r="X69"/>
  <c r="Z69"/>
  <c r="AB69"/>
  <c r="AD69"/>
  <c r="F68"/>
  <c r="H68"/>
  <c r="J68"/>
  <c r="L68"/>
  <c r="N68"/>
  <c r="P68"/>
  <c r="R68"/>
  <c r="T68"/>
  <c r="V68"/>
  <c r="X68"/>
  <c r="Z68"/>
  <c r="AB68"/>
  <c r="AD68"/>
  <c r="F67"/>
  <c r="H67"/>
  <c r="J67"/>
  <c r="L67"/>
  <c r="N67"/>
  <c r="P67"/>
  <c r="R67"/>
  <c r="T67"/>
  <c r="V67"/>
  <c r="X67"/>
  <c r="Z67"/>
  <c r="AB67"/>
  <c r="AD67"/>
  <c r="F65"/>
  <c r="H65"/>
  <c r="J65"/>
  <c r="L65"/>
  <c r="N65"/>
  <c r="P65"/>
  <c r="R65"/>
  <c r="T65"/>
  <c r="V65"/>
  <c r="X65"/>
  <c r="Z65"/>
  <c r="AB65"/>
  <c r="AD65"/>
  <c r="F64"/>
  <c r="H64"/>
  <c r="J64"/>
  <c r="L64"/>
  <c r="N64"/>
  <c r="P64"/>
  <c r="R64"/>
  <c r="T64"/>
  <c r="V64"/>
  <c r="X64"/>
  <c r="Z64"/>
  <c r="AB64"/>
  <c r="AD64"/>
  <c r="F63"/>
  <c r="H63"/>
  <c r="J63"/>
  <c r="L63"/>
  <c r="N63"/>
  <c r="P63"/>
  <c r="R63"/>
  <c r="T63"/>
  <c r="V63"/>
  <c r="X63"/>
  <c r="Z63"/>
  <c r="AB63"/>
  <c r="AD63"/>
  <c r="F60"/>
  <c r="H60"/>
  <c r="J60"/>
  <c r="L60"/>
  <c r="N60"/>
  <c r="P60"/>
  <c r="R60"/>
  <c r="T60"/>
  <c r="V60"/>
  <c r="X60"/>
  <c r="Z60"/>
  <c r="AB60"/>
  <c r="AD60"/>
  <c r="F40"/>
  <c r="H40"/>
  <c r="J40"/>
  <c r="L40"/>
  <c r="N40"/>
  <c r="P40"/>
  <c r="R40"/>
  <c r="T40"/>
  <c r="V40"/>
  <c r="X40"/>
  <c r="Z40"/>
  <c r="AB40"/>
  <c r="AD40"/>
  <c r="R15"/>
  <c r="T15"/>
  <c r="AB15"/>
  <c r="R8"/>
  <c r="T8"/>
  <c r="AB8"/>
  <c r="AC122"/>
  <c r="AA122"/>
  <c r="Y122"/>
  <c r="W122"/>
  <c r="U122"/>
  <c r="S122"/>
  <c r="Q122"/>
  <c r="O122"/>
  <c r="M122"/>
  <c r="K122"/>
  <c r="I122"/>
  <c r="G122"/>
  <c r="E122"/>
  <c r="AD119"/>
  <c r="AD116"/>
  <c r="AD115"/>
  <c r="AD114"/>
  <c r="AD113"/>
  <c r="AD112"/>
  <c r="AD111"/>
  <c r="AD110"/>
  <c r="AD108"/>
  <c r="AD107"/>
  <c r="AD106"/>
  <c r="AD105"/>
  <c r="AD104"/>
  <c r="AD103"/>
  <c r="AD102"/>
  <c r="AD101"/>
  <c r="AD92"/>
  <c r="AD90"/>
  <c r="AD86"/>
  <c r="AD84"/>
  <c r="AD82"/>
  <c r="AD77"/>
  <c r="AD75"/>
  <c r="AD73"/>
  <c r="AD66"/>
  <c r="AD61"/>
  <c r="AD59"/>
  <c r="AD57"/>
  <c r="AD56"/>
  <c r="AD54"/>
  <c r="AD53"/>
  <c r="AD52"/>
  <c r="AD51"/>
  <c r="AD49"/>
  <c r="AD48"/>
  <c r="AD47"/>
  <c r="AD46"/>
  <c r="AD45"/>
  <c r="AD44"/>
  <c r="AD43"/>
  <c r="AD42"/>
  <c r="AD39"/>
  <c r="AD38"/>
  <c r="AD34"/>
  <c r="AD32"/>
  <c r="AD31"/>
  <c r="AD30"/>
  <c r="AD28"/>
  <c r="AD27"/>
  <c r="AD26"/>
  <c r="AD24"/>
  <c r="AD23"/>
  <c r="AD22"/>
  <c r="AD20"/>
  <c r="AD18"/>
  <c r="AD17"/>
  <c r="AD16"/>
  <c r="AD14"/>
  <c r="AD13"/>
  <c r="AD12"/>
  <c r="AD11"/>
  <c r="AD10"/>
  <c r="AD9"/>
  <c r="AD7"/>
  <c r="AD6"/>
  <c r="AD5"/>
  <c r="AD4"/>
  <c r="AB119"/>
  <c r="AB116"/>
  <c r="AB115"/>
  <c r="AB114"/>
  <c r="AB113"/>
  <c r="AB112"/>
  <c r="AB111"/>
  <c r="AB110"/>
  <c r="AB108"/>
  <c r="AB107"/>
  <c r="AB106"/>
  <c r="AB105"/>
  <c r="AB104"/>
  <c r="AB103"/>
  <c r="AB102"/>
  <c r="AB101"/>
  <c r="AB100"/>
  <c r="AB92"/>
  <c r="AB90"/>
  <c r="AB86"/>
  <c r="AB84"/>
  <c r="AB82"/>
  <c r="AB77"/>
  <c r="AB75"/>
  <c r="AB73"/>
  <c r="AB66"/>
  <c r="AB61"/>
  <c r="AB59"/>
  <c r="AB57"/>
  <c r="AB56"/>
  <c r="AB54"/>
  <c r="AB53"/>
  <c r="AB52"/>
  <c r="AB51"/>
  <c r="AB49"/>
  <c r="AB48"/>
  <c r="AB47"/>
  <c r="AB46"/>
  <c r="AB45"/>
  <c r="AB44"/>
  <c r="AB43"/>
  <c r="AB42"/>
  <c r="AB39"/>
  <c r="AB38"/>
  <c r="AB34"/>
  <c r="AB32"/>
  <c r="AB31"/>
  <c r="AB30"/>
  <c r="AB28"/>
  <c r="AB27"/>
  <c r="AB26"/>
  <c r="AB24"/>
  <c r="AB23"/>
  <c r="AB22"/>
  <c r="AB20"/>
  <c r="AB18"/>
  <c r="AB17"/>
  <c r="AB16"/>
  <c r="AB14"/>
  <c r="AB13"/>
  <c r="AB12"/>
  <c r="AB11"/>
  <c r="AB10"/>
  <c r="AB9"/>
  <c r="AB7"/>
  <c r="AB6"/>
  <c r="AB5"/>
  <c r="AB4"/>
  <c r="Z119"/>
  <c r="Z116"/>
  <c r="Z115"/>
  <c r="Z114"/>
  <c r="Z113"/>
  <c r="Z112"/>
  <c r="Z111"/>
  <c r="Z110"/>
  <c r="Z108"/>
  <c r="Z107"/>
  <c r="Z106"/>
  <c r="Z105"/>
  <c r="Z104"/>
  <c r="Z103"/>
  <c r="Z102"/>
  <c r="Z101"/>
  <c r="Z100"/>
  <c r="Z92"/>
  <c r="Z90"/>
  <c r="Z86"/>
  <c r="Z84"/>
  <c r="Z82"/>
  <c r="Z77"/>
  <c r="Z75"/>
  <c r="Z73"/>
  <c r="Z66"/>
  <c r="Z61"/>
  <c r="Z59"/>
  <c r="Z57"/>
  <c r="Z56"/>
  <c r="Z54"/>
  <c r="Z53"/>
  <c r="Z52"/>
  <c r="Z51"/>
  <c r="Z49"/>
  <c r="Z48"/>
  <c r="Z47"/>
  <c r="Z46"/>
  <c r="Z45"/>
  <c r="Z44"/>
  <c r="Z43"/>
  <c r="Z42"/>
  <c r="Z39"/>
  <c r="Z38"/>
  <c r="Z34"/>
  <c r="Z32"/>
  <c r="Z31"/>
  <c r="Z30"/>
  <c r="Z28"/>
  <c r="Z27"/>
  <c r="Z26"/>
  <c r="Z24"/>
  <c r="Z23"/>
  <c r="Z22"/>
  <c r="Z20"/>
  <c r="Z18"/>
  <c r="Z17"/>
  <c r="Z16"/>
  <c r="Z14"/>
  <c r="Z13"/>
  <c r="Z12"/>
  <c r="Z11"/>
  <c r="Z10"/>
  <c r="Z9"/>
  <c r="Z7"/>
  <c r="Z6"/>
  <c r="Z5"/>
  <c r="Z4"/>
  <c r="X119"/>
  <c r="X116"/>
  <c r="X115"/>
  <c r="X114"/>
  <c r="X113"/>
  <c r="X112"/>
  <c r="X111"/>
  <c r="X110"/>
  <c r="X108"/>
  <c r="X107"/>
  <c r="X106"/>
  <c r="X105"/>
  <c r="X104"/>
  <c r="X103"/>
  <c r="X102"/>
  <c r="X101"/>
  <c r="X100"/>
  <c r="X92"/>
  <c r="X90"/>
  <c r="X86"/>
  <c r="X84"/>
  <c r="X82"/>
  <c r="X77"/>
  <c r="X75"/>
  <c r="X73"/>
  <c r="X66"/>
  <c r="X61"/>
  <c r="X59"/>
  <c r="X57"/>
  <c r="X56"/>
  <c r="X54"/>
  <c r="X53"/>
  <c r="X52"/>
  <c r="X51"/>
  <c r="X49"/>
  <c r="X48"/>
  <c r="X47"/>
  <c r="X46"/>
  <c r="X45"/>
  <c r="X44"/>
  <c r="X43"/>
  <c r="X42"/>
  <c r="X39"/>
  <c r="X38"/>
  <c r="X34"/>
  <c r="X32"/>
  <c r="X31"/>
  <c r="X30"/>
  <c r="X28"/>
  <c r="X27"/>
  <c r="X26"/>
  <c r="X24"/>
  <c r="X23"/>
  <c r="X22"/>
  <c r="X20"/>
  <c r="X18"/>
  <c r="X17"/>
  <c r="X16"/>
  <c r="X14"/>
  <c r="X13"/>
  <c r="X12"/>
  <c r="X11"/>
  <c r="X10"/>
  <c r="X9"/>
  <c r="X7"/>
  <c r="X6"/>
  <c r="X5"/>
  <c r="X4"/>
  <c r="V119"/>
  <c r="V116"/>
  <c r="V115"/>
  <c r="V114"/>
  <c r="V113"/>
  <c r="V112"/>
  <c r="V111"/>
  <c r="V110"/>
  <c r="V108"/>
  <c r="V107"/>
  <c r="V106"/>
  <c r="V105"/>
  <c r="V104"/>
  <c r="V103"/>
  <c r="V102"/>
  <c r="V101"/>
  <c r="V100"/>
  <c r="V92"/>
  <c r="V90"/>
  <c r="V86"/>
  <c r="V84"/>
  <c r="V82"/>
  <c r="V77"/>
  <c r="V75"/>
  <c r="V73"/>
  <c r="V66"/>
  <c r="V61"/>
  <c r="V59"/>
  <c r="V57"/>
  <c r="V56"/>
  <c r="V54"/>
  <c r="V53"/>
  <c r="V52"/>
  <c r="V51"/>
  <c r="V49"/>
  <c r="V48"/>
  <c r="V47"/>
  <c r="V46"/>
  <c r="V45"/>
  <c r="V44"/>
  <c r="V43"/>
  <c r="V42"/>
  <c r="V39"/>
  <c r="V38"/>
  <c r="V34"/>
  <c r="V32"/>
  <c r="V31"/>
  <c r="V30"/>
  <c r="V28"/>
  <c r="V27"/>
  <c r="V26"/>
  <c r="V24"/>
  <c r="V23"/>
  <c r="V22"/>
  <c r="V20"/>
  <c r="V18"/>
  <c r="V17"/>
  <c r="V16"/>
  <c r="V14"/>
  <c r="V13"/>
  <c r="V12"/>
  <c r="V11"/>
  <c r="V10"/>
  <c r="V9"/>
  <c r="V7"/>
  <c r="V6"/>
  <c r="V5"/>
  <c r="V4"/>
  <c r="T119"/>
  <c r="T116"/>
  <c r="T115"/>
  <c r="T114"/>
  <c r="T113"/>
  <c r="T112"/>
  <c r="T111"/>
  <c r="T110"/>
  <c r="T108"/>
  <c r="T107"/>
  <c r="T106"/>
  <c r="T105"/>
  <c r="T104"/>
  <c r="T103"/>
  <c r="T102"/>
  <c r="T101"/>
  <c r="T100"/>
  <c r="T92"/>
  <c r="T90"/>
  <c r="T86"/>
  <c r="T84"/>
  <c r="T82"/>
  <c r="T77"/>
  <c r="T75"/>
  <c r="T73"/>
  <c r="T66"/>
  <c r="T61"/>
  <c r="T59"/>
  <c r="T57"/>
  <c r="T56"/>
  <c r="T54"/>
  <c r="T53"/>
  <c r="T52"/>
  <c r="T51"/>
  <c r="T49"/>
  <c r="T48"/>
  <c r="T47"/>
  <c r="T46"/>
  <c r="T45"/>
  <c r="T44"/>
  <c r="T43"/>
  <c r="T42"/>
  <c r="T39"/>
  <c r="T38"/>
  <c r="T34"/>
  <c r="T32"/>
  <c r="T31"/>
  <c r="T30"/>
  <c r="T28"/>
  <c r="T27"/>
  <c r="T26"/>
  <c r="T24"/>
  <c r="T23"/>
  <c r="T22"/>
  <c r="T20"/>
  <c r="T18"/>
  <c r="T17"/>
  <c r="T16"/>
  <c r="T14"/>
  <c r="T13"/>
  <c r="T12"/>
  <c r="T11"/>
  <c r="T10"/>
  <c r="T9"/>
  <c r="T7"/>
  <c r="T6"/>
  <c r="T5"/>
  <c r="T4"/>
  <c r="R119"/>
  <c r="R116"/>
  <c r="R115"/>
  <c r="R114"/>
  <c r="R113"/>
  <c r="R112"/>
  <c r="R111"/>
  <c r="R110"/>
  <c r="R108"/>
  <c r="R107"/>
  <c r="R106"/>
  <c r="R105"/>
  <c r="R104"/>
  <c r="R103"/>
  <c r="R102"/>
  <c r="R101"/>
  <c r="R100"/>
  <c r="R92"/>
  <c r="R90"/>
  <c r="R86"/>
  <c r="R84"/>
  <c r="R82"/>
  <c r="R77"/>
  <c r="R75"/>
  <c r="R73"/>
  <c r="R66"/>
  <c r="R61"/>
  <c r="R59"/>
  <c r="R57"/>
  <c r="R56"/>
  <c r="R54"/>
  <c r="R53"/>
  <c r="R52"/>
  <c r="R51"/>
  <c r="R49"/>
  <c r="R48"/>
  <c r="R47"/>
  <c r="R46"/>
  <c r="R45"/>
  <c r="R44"/>
  <c r="R43"/>
  <c r="R42"/>
  <c r="R39"/>
  <c r="R38"/>
  <c r="R34"/>
  <c r="R32"/>
  <c r="R31"/>
  <c r="R30"/>
  <c r="R28"/>
  <c r="R27"/>
  <c r="R26"/>
  <c r="R24"/>
  <c r="R23"/>
  <c r="R22"/>
  <c r="R20"/>
  <c r="R18"/>
  <c r="R17"/>
  <c r="R16"/>
  <c r="R14"/>
  <c r="R13"/>
  <c r="R12"/>
  <c r="R11"/>
  <c r="R10"/>
  <c r="R9"/>
  <c r="R7"/>
  <c r="R6"/>
  <c r="R5"/>
  <c r="R4"/>
  <c r="P119"/>
  <c r="P116"/>
  <c r="P115"/>
  <c r="P114"/>
  <c r="P113"/>
  <c r="P112"/>
  <c r="P111"/>
  <c r="P110"/>
  <c r="P108"/>
  <c r="P107"/>
  <c r="P106"/>
  <c r="P105"/>
  <c r="P104"/>
  <c r="P103"/>
  <c r="P102"/>
  <c r="P101"/>
  <c r="P100"/>
  <c r="P92"/>
  <c r="P90"/>
  <c r="P86"/>
  <c r="P84"/>
  <c r="P82"/>
  <c r="P77"/>
  <c r="P75"/>
  <c r="P73"/>
  <c r="P66"/>
  <c r="P61"/>
  <c r="P59"/>
  <c r="P57"/>
  <c r="P56"/>
  <c r="P54"/>
  <c r="P53"/>
  <c r="P52"/>
  <c r="P51"/>
  <c r="P49"/>
  <c r="P48"/>
  <c r="P47"/>
  <c r="P46"/>
  <c r="P45"/>
  <c r="P44"/>
  <c r="P43"/>
  <c r="P42"/>
  <c r="P39"/>
  <c r="P38"/>
  <c r="P34"/>
  <c r="P32"/>
  <c r="P31"/>
  <c r="P30"/>
  <c r="P28"/>
  <c r="P27"/>
  <c r="P26"/>
  <c r="P24"/>
  <c r="P23"/>
  <c r="P22"/>
  <c r="P20"/>
  <c r="P18"/>
  <c r="P17"/>
  <c r="P16"/>
  <c r="P14"/>
  <c r="P13"/>
  <c r="P12"/>
  <c r="P11"/>
  <c r="P10"/>
  <c r="P9"/>
  <c r="P7"/>
  <c r="P6"/>
  <c r="P5"/>
  <c r="P4"/>
  <c r="N119"/>
  <c r="N116"/>
  <c r="N115"/>
  <c r="N114"/>
  <c r="N113"/>
  <c r="N112"/>
  <c r="N111"/>
  <c r="N110"/>
  <c r="N108"/>
  <c r="N107"/>
  <c r="N106"/>
  <c r="N105"/>
  <c r="N104"/>
  <c r="N103"/>
  <c r="N102"/>
  <c r="N101"/>
  <c r="N100"/>
  <c r="N92"/>
  <c r="N90"/>
  <c r="N86"/>
  <c r="N84"/>
  <c r="N82"/>
  <c r="N77"/>
  <c r="N75"/>
  <c r="N73"/>
  <c r="N66"/>
  <c r="N61"/>
  <c r="N59"/>
  <c r="N57"/>
  <c r="N56"/>
  <c r="N54"/>
  <c r="N53"/>
  <c r="N52"/>
  <c r="N51"/>
  <c r="N49"/>
  <c r="N48"/>
  <c r="N47"/>
  <c r="N46"/>
  <c r="N45"/>
  <c r="N44"/>
  <c r="N43"/>
  <c r="N42"/>
  <c r="N39"/>
  <c r="N38"/>
  <c r="N34"/>
  <c r="N32"/>
  <c r="N31"/>
  <c r="N30"/>
  <c r="N28"/>
  <c r="N27"/>
  <c r="N26"/>
  <c r="N24"/>
  <c r="N23"/>
  <c r="N22"/>
  <c r="N20"/>
  <c r="N18"/>
  <c r="N17"/>
  <c r="N16"/>
  <c r="N14"/>
  <c r="N13"/>
  <c r="N12"/>
  <c r="N11"/>
  <c r="N10"/>
  <c r="N9"/>
  <c r="N7"/>
  <c r="N6"/>
  <c r="N5"/>
  <c r="N4"/>
  <c r="L119"/>
  <c r="L116"/>
  <c r="L115"/>
  <c r="L114"/>
  <c r="L113"/>
  <c r="L112"/>
  <c r="L111"/>
  <c r="L110"/>
  <c r="L108"/>
  <c r="L107"/>
  <c r="L106"/>
  <c r="L105"/>
  <c r="L104"/>
  <c r="L103"/>
  <c r="L102"/>
  <c r="L101"/>
  <c r="L100"/>
  <c r="L92"/>
  <c r="L90"/>
  <c r="L86"/>
  <c r="L84"/>
  <c r="L82"/>
  <c r="L77"/>
  <c r="L75"/>
  <c r="L73"/>
  <c r="L66"/>
  <c r="L61"/>
  <c r="L59"/>
  <c r="L57"/>
  <c r="L56"/>
  <c r="L54"/>
  <c r="L53"/>
  <c r="L52"/>
  <c r="L51"/>
  <c r="L49"/>
  <c r="L48"/>
  <c r="L47"/>
  <c r="L46"/>
  <c r="L45"/>
  <c r="L44"/>
  <c r="L43"/>
  <c r="L42"/>
  <c r="L39"/>
  <c r="L38"/>
  <c r="L34"/>
  <c r="L32"/>
  <c r="L31"/>
  <c r="L30"/>
  <c r="L28"/>
  <c r="L27"/>
  <c r="L26"/>
  <c r="L24"/>
  <c r="L23"/>
  <c r="L22"/>
  <c r="L20"/>
  <c r="L18"/>
  <c r="L17"/>
  <c r="L16"/>
  <c r="L14"/>
  <c r="L13"/>
  <c r="L12"/>
  <c r="L11"/>
  <c r="L10"/>
  <c r="L9"/>
  <c r="L7"/>
  <c r="L6"/>
  <c r="L5"/>
  <c r="L4"/>
  <c r="J119"/>
  <c r="J116"/>
  <c r="J115"/>
  <c r="J114"/>
  <c r="J113"/>
  <c r="J112"/>
  <c r="J111"/>
  <c r="J110"/>
  <c r="J108"/>
  <c r="J107"/>
  <c r="J106"/>
  <c r="J105"/>
  <c r="J104"/>
  <c r="J103"/>
  <c r="J102"/>
  <c r="J101"/>
  <c r="J100"/>
  <c r="J92"/>
  <c r="J90"/>
  <c r="J86"/>
  <c r="J84"/>
  <c r="J82"/>
  <c r="J77"/>
  <c r="J75"/>
  <c r="J73"/>
  <c r="J66"/>
  <c r="J61"/>
  <c r="J59"/>
  <c r="J57"/>
  <c r="J56"/>
  <c r="J54"/>
  <c r="J53"/>
  <c r="J52"/>
  <c r="J51"/>
  <c r="J49"/>
  <c r="J48"/>
  <c r="J47"/>
  <c r="J46"/>
  <c r="J45"/>
  <c r="J44"/>
  <c r="J43"/>
  <c r="J42"/>
  <c r="J39"/>
  <c r="J38"/>
  <c r="J34"/>
  <c r="J32"/>
  <c r="J31"/>
  <c r="J30"/>
  <c r="J28"/>
  <c r="J27"/>
  <c r="J26"/>
  <c r="J24"/>
  <c r="J23"/>
  <c r="J22"/>
  <c r="J20"/>
  <c r="J18"/>
  <c r="J17"/>
  <c r="J16"/>
  <c r="J14"/>
  <c r="J13"/>
  <c r="J12"/>
  <c r="J11"/>
  <c r="J10"/>
  <c r="J9"/>
  <c r="J7"/>
  <c r="J6"/>
  <c r="J5"/>
  <c r="J4"/>
  <c r="H119"/>
  <c r="H116"/>
  <c r="H115"/>
  <c r="H114"/>
  <c r="H113"/>
  <c r="H112"/>
  <c r="H111"/>
  <c r="H110"/>
  <c r="H108"/>
  <c r="H107"/>
  <c r="H106"/>
  <c r="H105"/>
  <c r="H104"/>
  <c r="H103"/>
  <c r="H102"/>
  <c r="H101"/>
  <c r="H100"/>
  <c r="AD100" s="1"/>
  <c r="H92"/>
  <c r="H90"/>
  <c r="H86"/>
  <c r="H84"/>
  <c r="H82"/>
  <c r="H77"/>
  <c r="H75"/>
  <c r="H73"/>
  <c r="H66"/>
  <c r="H61"/>
  <c r="H59"/>
  <c r="H57"/>
  <c r="H56"/>
  <c r="H54"/>
  <c r="H53"/>
  <c r="H52"/>
  <c r="H51"/>
  <c r="H49"/>
  <c r="H48"/>
  <c r="H47"/>
  <c r="H46"/>
  <c r="H45"/>
  <c r="H44"/>
  <c r="H43"/>
  <c r="H42"/>
  <c r="H39"/>
  <c r="H38"/>
  <c r="H34"/>
  <c r="H32"/>
  <c r="H31"/>
  <c r="H30"/>
  <c r="H28"/>
  <c r="H27"/>
  <c r="H26"/>
  <c r="H24"/>
  <c r="H23"/>
  <c r="H22"/>
  <c r="H20"/>
  <c r="H18"/>
  <c r="H17"/>
  <c r="H16"/>
  <c r="H14"/>
  <c r="H13"/>
  <c r="H12"/>
  <c r="H11"/>
  <c r="H10"/>
  <c r="H9"/>
  <c r="H7"/>
  <c r="H6"/>
  <c r="H5"/>
  <c r="H4"/>
  <c r="F119"/>
  <c r="F116"/>
  <c r="F115"/>
  <c r="F114"/>
  <c r="F113"/>
  <c r="F112"/>
  <c r="F111"/>
  <c r="F110"/>
  <c r="F108"/>
  <c r="F107"/>
  <c r="F106"/>
  <c r="F105"/>
  <c r="F104"/>
  <c r="F103"/>
  <c r="F102"/>
  <c r="F101"/>
  <c r="F100"/>
  <c r="F92"/>
  <c r="F90"/>
  <c r="F86"/>
  <c r="F84"/>
  <c r="F82"/>
  <c r="F77"/>
  <c r="F75"/>
  <c r="F73"/>
  <c r="F66"/>
  <c r="F61"/>
  <c r="F59"/>
  <c r="F57"/>
  <c r="F56"/>
  <c r="F54"/>
  <c r="F53"/>
  <c r="F52"/>
  <c r="F51"/>
  <c r="F49"/>
  <c r="F48"/>
  <c r="F47"/>
  <c r="F46"/>
  <c r="F45"/>
  <c r="F44"/>
  <c r="F43"/>
  <c r="F42"/>
  <c r="F39"/>
  <c r="F38"/>
  <c r="F34"/>
  <c r="F32"/>
  <c r="F31"/>
  <c r="F30"/>
  <c r="F28"/>
  <c r="F27"/>
  <c r="F26"/>
  <c r="F24"/>
  <c r="F23"/>
  <c r="F22"/>
  <c r="F20"/>
  <c r="F18"/>
  <c r="F17"/>
  <c r="F16"/>
  <c r="F14"/>
  <c r="F13"/>
  <c r="F12"/>
  <c r="F11"/>
  <c r="F10"/>
  <c r="F9"/>
  <c r="F7"/>
  <c r="F6"/>
  <c r="F5"/>
  <c r="F4"/>
  <c r="Z122" l="1"/>
  <c r="L122"/>
  <c r="J122"/>
  <c r="P122"/>
  <c r="X122"/>
  <c r="R122"/>
  <c r="V122"/>
  <c r="AD122"/>
  <c r="H122"/>
  <c r="T122"/>
  <c r="F122"/>
  <c r="N122"/>
  <c r="AB122"/>
  <c r="AA139"/>
  <c r="Y139"/>
  <c r="W139"/>
  <c r="U139"/>
  <c r="S139"/>
  <c r="Q139"/>
  <c r="O139"/>
  <c r="I139"/>
  <c r="G139"/>
  <c r="E139"/>
  <c r="AF122" l="1"/>
  <c r="AE139"/>
  <c r="AF139" l="1"/>
</calcChain>
</file>

<file path=xl/sharedStrings.xml><?xml version="1.0" encoding="utf-8"?>
<sst xmlns="http://schemas.openxmlformats.org/spreadsheetml/2006/main" count="205" uniqueCount="176">
  <si>
    <t>1.5" Triclamp</t>
  </si>
  <si>
    <t>1" Triclamp</t>
  </si>
  <si>
    <t>3" Triclamp</t>
  </si>
  <si>
    <t>4" Triclamp</t>
  </si>
  <si>
    <t>1/2" Triclamp</t>
  </si>
  <si>
    <t>3/4" Triclamp</t>
  </si>
  <si>
    <t>TC Gasket-Silicone</t>
  </si>
  <si>
    <t>TC Gasket-Silicone 4"</t>
  </si>
  <si>
    <t>TC Gasket-Silicone 3"</t>
  </si>
  <si>
    <t>TC Gasket-Silicone 1.5"</t>
  </si>
  <si>
    <t>TC Tee 1.5"</t>
  </si>
  <si>
    <t>TC Tee 3"</t>
  </si>
  <si>
    <t>TC 45 degree Elbow 1.5"</t>
  </si>
  <si>
    <t>TC 90 degree Elbow 1.5"</t>
  </si>
  <si>
    <t>TC 90 degree Elbow 3"</t>
  </si>
  <si>
    <t>TC 90 degree Elbow 4"</t>
  </si>
  <si>
    <t>FV</t>
  </si>
  <si>
    <t>BBT</t>
  </si>
  <si>
    <t>ST</t>
  </si>
  <si>
    <t>TC Blind (cap) 1.5"</t>
  </si>
  <si>
    <t>TC Blind (cap) 3"</t>
  </si>
  <si>
    <t>TC Blind (cap) 4"</t>
  </si>
  <si>
    <t>Concentric Reducer (Ver. Connections)</t>
  </si>
  <si>
    <t xml:space="preserve">Eccentric Reducer (Horiz. Connections) </t>
  </si>
  <si>
    <t xml:space="preserve">Heat X </t>
  </si>
  <si>
    <t>Drain</t>
  </si>
  <si>
    <t>Whirlpool</t>
  </si>
  <si>
    <t>CIP</t>
  </si>
  <si>
    <t>TC Blind (cap) 4" with Reducer to 1.5"</t>
  </si>
  <si>
    <t>DIN Wrench</t>
  </si>
  <si>
    <t>DIN Ferrule Threaded-3"</t>
  </si>
  <si>
    <t>DIN Ferrule Liner</t>
  </si>
  <si>
    <t>DIN Nut</t>
  </si>
  <si>
    <t>DIN Gasket</t>
  </si>
  <si>
    <t>Temp Sensor Thermocouple (2-Wire)</t>
  </si>
  <si>
    <t>Insulated Thermocouple Wire (2-wire)</t>
  </si>
  <si>
    <t>Site Glass Frame</t>
  </si>
  <si>
    <t>Site Glass Pyrex Lens</t>
  </si>
  <si>
    <t>Site Glass Lens Gaskets</t>
  </si>
  <si>
    <t>TC with MNPT Adapter 1.5"x3/4"</t>
  </si>
  <si>
    <t>TC with Barb Adapter 1.5" x .5"</t>
  </si>
  <si>
    <t>Carb Stone 1/2" x 6"</t>
  </si>
  <si>
    <t>Oxy Carb Tee 1.5"</t>
  </si>
  <si>
    <t>Tassalini Style Sample Valve 1.5"</t>
  </si>
  <si>
    <t>Kieselmann Butterfly Valve 1.5"</t>
  </si>
  <si>
    <t>Carb Stone Check Valve (3/8") M or F</t>
  </si>
  <si>
    <t>Low Level Sensor (for HLT)</t>
  </si>
  <si>
    <t>Level Guage 3-Way Valve (for site glass)</t>
  </si>
  <si>
    <t>Tassalini Style Butterfly Valve 1.5"</t>
  </si>
  <si>
    <t>Tassalini Style Micro-Adjust Butterfly Valve  1.5"</t>
  </si>
  <si>
    <t>2" Band-It Stainless Steel Hose Bands</t>
  </si>
  <si>
    <t>Band-it Tool</t>
  </si>
  <si>
    <t>Digital Flow Meter 1.5" TC</t>
  </si>
  <si>
    <t>Johnson Controls: A421 -ABG-3C</t>
  </si>
  <si>
    <t>Tank Light</t>
  </si>
  <si>
    <t>Wort Aeration Assemby with site glass</t>
  </si>
  <si>
    <t>Electric Heating Element</t>
  </si>
  <si>
    <t>Grain Hoe</t>
  </si>
  <si>
    <t>Brewers Paddle</t>
  </si>
  <si>
    <t>BK</t>
  </si>
  <si>
    <t>Continental Vintner Hose 100' no Fittings</t>
  </si>
  <si>
    <t>Continental Vintner Hose 50' no Fittings</t>
  </si>
  <si>
    <t xml:space="preserve">Spiralite Cellar Transfer Hose </t>
  </si>
  <si>
    <t>Pump 1</t>
  </si>
  <si>
    <t>Pump 2</t>
  </si>
  <si>
    <t>Ball Valve 1.5"</t>
  </si>
  <si>
    <t>Quan</t>
  </si>
  <si>
    <t>Extra</t>
  </si>
  <si>
    <t>Trube Streamline Strainer Filter</t>
  </si>
  <si>
    <t>Spray Nozzle-Rear Trigger-Brass</t>
  </si>
  <si>
    <t>Spray Nozzle-Rear Trigger-Stainless</t>
  </si>
  <si>
    <t xml:space="preserve">Solonoid Glycol Valve </t>
  </si>
  <si>
    <t>Hanna PH Meter</t>
  </si>
  <si>
    <t>Hannah Checktemp Digital Thermometer</t>
  </si>
  <si>
    <t>Hi98501</t>
  </si>
  <si>
    <t>Refractometer-Dual Scale</t>
  </si>
  <si>
    <t>MT700</t>
  </si>
  <si>
    <t>Model</t>
  </si>
  <si>
    <t>Continental Vintner Hose 6' with Fittings</t>
  </si>
  <si>
    <t>Continental Vintner Hose 8' with Fittings</t>
  </si>
  <si>
    <t>Continental Vintner Hose 10' with Fittings</t>
  </si>
  <si>
    <t>Continental Vintner Hose 15' with Fittings</t>
  </si>
  <si>
    <t>Sanitary Pipe Spool, 6" with TC Connections 1.5"</t>
  </si>
  <si>
    <t>Sanitary Pipe Spool, 18" with 1.5" TC Connections</t>
  </si>
  <si>
    <t>Sanitary Pipe Spool, 12" with 1.5"  TC Connections</t>
  </si>
  <si>
    <t>604-7</t>
  </si>
  <si>
    <t>TRI-CLAMPS &amp; GASKETS</t>
  </si>
  <si>
    <t>VALVES</t>
  </si>
  <si>
    <t>BREWHOUSE TRANSFER HOSE</t>
  </si>
  <si>
    <t>CELLAR TRANSFER HOSE</t>
  </si>
  <si>
    <t>TOTALS</t>
  </si>
  <si>
    <t>PIPE FITTINGS</t>
  </si>
  <si>
    <t>CELLAR FITTINGS</t>
  </si>
  <si>
    <t>TRANSFER FITTINGS</t>
  </si>
  <si>
    <t>MLT Dome or CS</t>
  </si>
  <si>
    <t>Spray Ball</t>
  </si>
  <si>
    <t>6" Triclamp</t>
  </si>
  <si>
    <t>TC Gasket-Silicone-6"</t>
  </si>
  <si>
    <t>TC Gasket-Silicone-4"</t>
  </si>
  <si>
    <t>TC Gasket-Silicone-3"</t>
  </si>
  <si>
    <t>TC Gasket-Silicone-1.5"</t>
  </si>
  <si>
    <t>TC Blind (cap) 6"</t>
  </si>
  <si>
    <t>HLT i u</t>
  </si>
  <si>
    <t>CIP Hose 15'</t>
  </si>
  <si>
    <t>MLT</t>
  </si>
  <si>
    <t>Other BH</t>
  </si>
  <si>
    <t>P1</t>
  </si>
  <si>
    <t>P2</t>
  </si>
  <si>
    <t>HX</t>
  </si>
  <si>
    <t xml:space="preserve"> Total $$</t>
  </si>
  <si>
    <t>Continental Vintner Hose 25'  with Fittings</t>
  </si>
  <si>
    <t>Concentric Reducer (Ver. Connections), 1.5"x3"</t>
  </si>
  <si>
    <t>Sanitary Pipe Spool, 3" with TC Connections 1.5"</t>
  </si>
  <si>
    <t>TC Tee 2"</t>
  </si>
  <si>
    <t>TC with MNPT Adapter 1.5"x1/4"</t>
  </si>
  <si>
    <t>TC with MNPT Adapter 1.5"x1/2"</t>
  </si>
  <si>
    <t>TC with FNPT Adapter 1.5"x1/4"</t>
  </si>
  <si>
    <t>TC with FNPT Adapter 1.5"x1/2"</t>
  </si>
  <si>
    <t>TC with FNPT Adapter 1.5"x3/8"</t>
  </si>
  <si>
    <t>TC with MNPT Adapter 1.5"x3/8"</t>
  </si>
  <si>
    <t xml:space="preserve">Eccentric Reducer (Horiz. Connections), 1.5" x2" </t>
  </si>
  <si>
    <t xml:space="preserve">Eccentric Reducer (Horiz. Connections), 1.5" x3" </t>
  </si>
  <si>
    <t>Concentric Reducer (Ver. Connections), 1.5"x2"</t>
  </si>
  <si>
    <t>TC with Barb Adapter 1.5" x 3/8"</t>
  </si>
  <si>
    <t>2" Triclamp</t>
  </si>
  <si>
    <t>TC Gasket-Silicone-2"</t>
  </si>
  <si>
    <t>TC Blind (cap) 3" with Reducer to 1.5" Centered</t>
  </si>
  <si>
    <t>TC Blind (cap) 4" with Reducer to 1.5" Centered</t>
  </si>
  <si>
    <t>TC Blind (cap) 3" with Reducer to 1.5" Offset</t>
  </si>
  <si>
    <t>TC Blind (cap) 4" with Reducer to 1.5" Offset</t>
  </si>
  <si>
    <t>Ball Valve 1/5"</t>
  </si>
  <si>
    <t>Ball Valve 3/4"</t>
  </si>
  <si>
    <t>Ball Valve 1"</t>
  </si>
  <si>
    <t>RTD Sensor for 12" Tempwell, 1/2" MNPT, Thermocouple (two wire)</t>
  </si>
  <si>
    <t>RTD Sensor for 12" Tempwell, 1/2" MNPT, 100ohm (3-wire)</t>
  </si>
  <si>
    <t>Petrol-Gel Food Grade Anti-seize SS / Brass fittings</t>
  </si>
  <si>
    <t>Vienesse Butterly Valve 1.5"</t>
  </si>
  <si>
    <t>Keg Filler???</t>
  </si>
  <si>
    <t>TC Blind (cap) 2"</t>
  </si>
  <si>
    <t>Grant</t>
  </si>
  <si>
    <t>HLT i-h or u-u</t>
  </si>
  <si>
    <t>HLT Electric</t>
  </si>
  <si>
    <t>HLT U-U or I H</t>
  </si>
  <si>
    <t>Hose Barb Sample Valve</t>
  </si>
  <si>
    <t>Carb Stone 1/2" x 4"</t>
  </si>
  <si>
    <t>Carb Stone 1/2" x 8"</t>
  </si>
  <si>
    <t>Carb Stone 1/2 x 10"</t>
  </si>
  <si>
    <t>Garden Hose to 1.5 TC Adapter, 3/4" Female</t>
  </si>
  <si>
    <t>Dial Thermometer 1.5" NPT  Connection</t>
  </si>
  <si>
    <t>Male Quick Disconnects-  1/2" MNPT</t>
  </si>
  <si>
    <t>Female Quick Disconnects-1/2" Hose Barb</t>
  </si>
  <si>
    <t>Brass connection from hose to Check Valve</t>
  </si>
  <si>
    <t>Dial Themometer w/4" Stem, 1/2" MNPT</t>
  </si>
  <si>
    <t>Dial Themometer w/9" Stem, 1/2" MNPT</t>
  </si>
  <si>
    <t>EPDM stands for Ethylene Propylene Diene Monomer. It is a synthetic rubber derived from oil and natural gas</t>
  </si>
  <si>
    <t>EPDM has been said to be better than Buna</t>
  </si>
  <si>
    <t>Perlick Sample Valve</t>
  </si>
  <si>
    <t>Sample Valve</t>
  </si>
  <si>
    <t>Supplier</t>
  </si>
  <si>
    <t>Brewers Hardware</t>
  </si>
  <si>
    <t>TC15VSAMPLE</t>
  </si>
  <si>
    <t>GW Kent</t>
  </si>
  <si>
    <t>#80-10</t>
  </si>
  <si>
    <t>#80-12</t>
  </si>
  <si>
    <t>Tassalini Style Butterfly Valve 2"</t>
  </si>
  <si>
    <t>Kieselmann Butterfly Valve 2"</t>
  </si>
  <si>
    <t>Ball Valve 3/8" (for CO2)</t>
  </si>
  <si>
    <t>Zahm &amp; Nagel</t>
  </si>
  <si>
    <t>#19000-6 6" SS</t>
  </si>
  <si>
    <t>Series 19000 Stainless Steel Carbonation Stone</t>
  </si>
  <si>
    <t>TC with Barb Adapter 1.5" x .75</t>
  </si>
  <si>
    <t>Pressure Guage (Back Mount) 30psi (1/4" Thread)</t>
  </si>
  <si>
    <t>TC 45°  Elbow 1.5"</t>
  </si>
  <si>
    <t>TC 90°  Elbow 1.5"</t>
  </si>
  <si>
    <t>TC 180° Elbow 1.5"</t>
  </si>
  <si>
    <t>Brewery Parts Dream Sheet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</si>
</sst>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8" fontId="0" fillId="0" borderId="0" xfId="0" applyNumberFormat="1"/>
    <xf numFmtId="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8" fontId="1" fillId="0" borderId="0" xfId="0" applyNumberFormat="1" applyFont="1"/>
    <xf numFmtId="0" fontId="0" fillId="0" borderId="0" xfId="0" applyAlignment="1">
      <alignment horizontal="center"/>
    </xf>
    <xf numFmtId="8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8" fontId="4" fillId="0" borderId="0" xfId="0" applyNumberFormat="1" applyFont="1"/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5"/>
  <sheetViews>
    <sheetView topLeftCell="A7" workbookViewId="0">
      <selection activeCell="A23" sqref="A23"/>
    </sheetView>
  </sheetViews>
  <sheetFormatPr defaultRowHeight="15"/>
  <cols>
    <col min="1" max="1" width="37.7109375" customWidth="1"/>
    <col min="2" max="2" width="8.42578125" customWidth="1"/>
    <col min="3" max="3" width="10.42578125" customWidth="1"/>
  </cols>
  <sheetData>
    <row r="2" spans="1:4">
      <c r="B2" t="s">
        <v>25</v>
      </c>
      <c r="C2" t="s">
        <v>26</v>
      </c>
      <c r="D2" t="s">
        <v>27</v>
      </c>
    </row>
    <row r="3" spans="1:4">
      <c r="A3" t="s">
        <v>4</v>
      </c>
    </row>
    <row r="4" spans="1:4">
      <c r="A4" t="s">
        <v>5</v>
      </c>
    </row>
    <row r="5" spans="1:4">
      <c r="A5" t="s">
        <v>1</v>
      </c>
    </row>
    <row r="6" spans="1:4">
      <c r="A6" t="s">
        <v>0</v>
      </c>
    </row>
    <row r="7" spans="1:4">
      <c r="A7" t="s">
        <v>2</v>
      </c>
    </row>
    <row r="8" spans="1:4">
      <c r="A8" t="s">
        <v>3</v>
      </c>
    </row>
    <row r="9" spans="1:4">
      <c r="A9" t="s">
        <v>6</v>
      </c>
    </row>
    <row r="10" spans="1:4">
      <c r="A10" t="s">
        <v>6</v>
      </c>
    </row>
    <row r="11" spans="1:4">
      <c r="A11" t="s">
        <v>9</v>
      </c>
    </row>
    <row r="12" spans="1:4">
      <c r="A12" t="s">
        <v>8</v>
      </c>
    </row>
    <row r="13" spans="1:4">
      <c r="A13" t="s">
        <v>7</v>
      </c>
    </row>
    <row r="14" spans="1:4">
      <c r="A14" t="s">
        <v>10</v>
      </c>
    </row>
    <row r="15" spans="1:4">
      <c r="A15" t="s">
        <v>11</v>
      </c>
    </row>
    <row r="16" spans="1:4">
      <c r="A16" t="s">
        <v>12</v>
      </c>
    </row>
    <row r="17" spans="1:1">
      <c r="A17" t="s">
        <v>13</v>
      </c>
    </row>
    <row r="18" spans="1:1">
      <c r="A18" t="s">
        <v>14</v>
      </c>
    </row>
    <row r="19" spans="1:1">
      <c r="A19" t="s">
        <v>15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28</v>
      </c>
    </row>
    <row r="24" spans="1:1">
      <c r="A24" t="s">
        <v>22</v>
      </c>
    </row>
    <row r="25" spans="1:1">
      <c r="A25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43"/>
  <sheetViews>
    <sheetView tabSelected="1" workbookViewId="0">
      <pane ySplit="2" topLeftCell="A3" activePane="bottomLeft" state="frozen"/>
      <selection pane="bottomLeft" activeCell="D11" sqref="D11"/>
    </sheetView>
  </sheetViews>
  <sheetFormatPr defaultRowHeight="15"/>
  <cols>
    <col min="1" max="1" width="44.85546875" style="8" customWidth="1"/>
    <col min="2" max="2" width="17.42578125" customWidth="1"/>
    <col min="3" max="3" width="14.28515625" customWidth="1"/>
    <col min="4" max="4" width="8.28515625" bestFit="1" customWidth="1"/>
    <col min="5" max="5" width="6.28515625" customWidth="1"/>
    <col min="6" max="6" width="8.140625" customWidth="1"/>
    <col min="7" max="7" width="5.42578125" customWidth="1"/>
    <col min="8" max="8" width="9.7109375" customWidth="1"/>
    <col min="9" max="9" width="6" customWidth="1"/>
    <col min="10" max="10" width="8.5703125" customWidth="1"/>
    <col min="11" max="11" width="4.5703125" customWidth="1"/>
    <col min="12" max="12" width="8.5703125" customWidth="1"/>
    <col min="13" max="13" width="4.5703125" customWidth="1"/>
    <col min="14" max="14" width="9.140625" customWidth="1"/>
    <col min="15" max="15" width="5" customWidth="1"/>
    <col min="16" max="16" width="10" customWidth="1"/>
    <col min="17" max="17" width="5" customWidth="1"/>
    <col min="18" max="18" width="10.28515625" customWidth="1"/>
    <col min="19" max="19" width="4.5703125" customWidth="1"/>
    <col min="20" max="20" width="9.5703125" customWidth="1"/>
    <col min="21" max="21" width="5.85546875" customWidth="1"/>
    <col min="22" max="22" width="8.7109375" customWidth="1"/>
    <col min="23" max="23" width="6.140625" customWidth="1"/>
    <col min="24" max="24" width="8.5703125" customWidth="1"/>
    <col min="25" max="25" width="4.85546875" customWidth="1"/>
    <col min="26" max="26" width="8" customWidth="1"/>
    <col min="27" max="27" width="6.7109375" customWidth="1"/>
    <col min="28" max="28" width="8" customWidth="1"/>
    <col min="29" max="29" width="5.28515625" customWidth="1"/>
    <col min="30" max="30" width="8.5703125" customWidth="1"/>
    <col min="31" max="31" width="5.28515625" customWidth="1"/>
    <col min="32" max="32" width="10" customWidth="1"/>
  </cols>
  <sheetData>
    <row r="1" spans="1:32" ht="18">
      <c r="A1" s="7" t="s">
        <v>175</v>
      </c>
      <c r="B1" s="3"/>
      <c r="C1" s="3"/>
    </row>
    <row r="2" spans="1:32" ht="60">
      <c r="B2" s="3" t="s">
        <v>158</v>
      </c>
      <c r="C2" s="5" t="s">
        <v>77</v>
      </c>
      <c r="E2" s="4" t="s">
        <v>94</v>
      </c>
      <c r="F2" s="4"/>
      <c r="G2" s="5" t="s">
        <v>59</v>
      </c>
      <c r="H2" s="5"/>
      <c r="I2" s="4" t="s">
        <v>139</v>
      </c>
      <c r="J2" s="4"/>
      <c r="K2" s="4" t="s">
        <v>102</v>
      </c>
      <c r="L2" s="4"/>
      <c r="M2" s="4" t="s">
        <v>140</v>
      </c>
      <c r="N2" s="4"/>
      <c r="O2" s="5" t="s">
        <v>16</v>
      </c>
      <c r="P2" s="5"/>
      <c r="Q2" s="5" t="s">
        <v>17</v>
      </c>
      <c r="R2" s="5"/>
      <c r="S2" s="5" t="s">
        <v>18</v>
      </c>
      <c r="T2" s="5"/>
      <c r="U2" s="4" t="s">
        <v>63</v>
      </c>
      <c r="V2" s="4"/>
      <c r="W2" s="4" t="s">
        <v>64</v>
      </c>
      <c r="X2" s="4"/>
      <c r="Y2" s="4" t="s">
        <v>24</v>
      </c>
      <c r="Z2" s="4"/>
      <c r="AA2" s="4" t="s">
        <v>105</v>
      </c>
      <c r="AB2" s="5"/>
      <c r="AC2" s="5" t="s">
        <v>67</v>
      </c>
      <c r="AD2" s="5"/>
      <c r="AE2" s="5" t="s">
        <v>66</v>
      </c>
      <c r="AF2" s="5" t="s">
        <v>109</v>
      </c>
    </row>
    <row r="3" spans="1:32" ht="18.75">
      <c r="A3" s="21" t="s">
        <v>86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2">
      <c r="A4" s="8" t="s">
        <v>4</v>
      </c>
      <c r="D4" s="1">
        <v>6.75</v>
      </c>
      <c r="F4" s="1">
        <f>D4*E4</f>
        <v>0</v>
      </c>
      <c r="H4" s="1">
        <f>D4*G4</f>
        <v>0</v>
      </c>
      <c r="J4" s="1">
        <f>D4*I4</f>
        <v>0</v>
      </c>
      <c r="L4" s="1">
        <f t="shared" ref="L4:L18" si="0">D4*K4</f>
        <v>0</v>
      </c>
      <c r="N4" s="1">
        <f>D4*M4</f>
        <v>0</v>
      </c>
      <c r="P4" s="1">
        <f>D4*O4</f>
        <v>0</v>
      </c>
      <c r="R4" s="1">
        <f t="shared" ref="R4:R18" si="1">D4*Q4</f>
        <v>0</v>
      </c>
      <c r="T4" s="1">
        <f t="shared" ref="T4:T18" si="2">D4*S4</f>
        <v>0</v>
      </c>
      <c r="V4" s="1">
        <f>D4*U4</f>
        <v>0</v>
      </c>
      <c r="X4" s="1">
        <f>D4*W4</f>
        <v>0</v>
      </c>
      <c r="Z4" s="1">
        <f>D4*Y4</f>
        <v>0</v>
      </c>
      <c r="AB4" s="1">
        <f t="shared" ref="AB4:AB18" si="3">D4*AA4</f>
        <v>0</v>
      </c>
      <c r="AD4" s="1">
        <f t="shared" ref="AD4:AD18" si="4">D4*AC4</f>
        <v>0</v>
      </c>
      <c r="AF4" s="1"/>
    </row>
    <row r="5" spans="1:32">
      <c r="A5" s="8" t="s">
        <v>5</v>
      </c>
      <c r="D5" s="1">
        <v>6.75</v>
      </c>
      <c r="F5" s="1">
        <f t="shared" ref="F5:F107" si="5">D5*E5</f>
        <v>0</v>
      </c>
      <c r="H5" s="1">
        <f t="shared" ref="H5:H18" si="6">D5*G5</f>
        <v>0</v>
      </c>
      <c r="J5" s="1">
        <f>D5*I5</f>
        <v>0</v>
      </c>
      <c r="L5" s="1">
        <f t="shared" si="0"/>
        <v>0</v>
      </c>
      <c r="N5" s="1">
        <f>D5*M5</f>
        <v>0</v>
      </c>
      <c r="P5" s="1">
        <f>D5*O5</f>
        <v>0</v>
      </c>
      <c r="R5" s="1">
        <f t="shared" si="1"/>
        <v>0</v>
      </c>
      <c r="T5" s="1">
        <f t="shared" si="2"/>
        <v>0</v>
      </c>
      <c r="V5" s="1">
        <f>D5*U5</f>
        <v>0</v>
      </c>
      <c r="X5" s="1">
        <f>D5*W5</f>
        <v>0</v>
      </c>
      <c r="Z5" s="1">
        <f>D5*Y5</f>
        <v>0</v>
      </c>
      <c r="AB5" s="1">
        <f t="shared" si="3"/>
        <v>0</v>
      </c>
      <c r="AD5" s="1">
        <f t="shared" si="4"/>
        <v>0</v>
      </c>
      <c r="AF5" s="1"/>
    </row>
    <row r="6" spans="1:32">
      <c r="A6" s="8" t="s">
        <v>1</v>
      </c>
      <c r="D6" s="1">
        <v>7.25</v>
      </c>
      <c r="F6" s="1">
        <f t="shared" si="5"/>
        <v>0</v>
      </c>
      <c r="H6" s="1">
        <f t="shared" si="6"/>
        <v>0</v>
      </c>
      <c r="J6" s="1">
        <f>D6*I6</f>
        <v>0</v>
      </c>
      <c r="L6" s="1">
        <f t="shared" si="0"/>
        <v>0</v>
      </c>
      <c r="N6" s="1">
        <f>D6*M6</f>
        <v>0</v>
      </c>
      <c r="P6" s="1">
        <f>D6*O6</f>
        <v>0</v>
      </c>
      <c r="R6" s="1">
        <f t="shared" si="1"/>
        <v>0</v>
      </c>
      <c r="T6" s="1">
        <f t="shared" si="2"/>
        <v>0</v>
      </c>
      <c r="V6" s="1">
        <f>D6*U6</f>
        <v>0</v>
      </c>
      <c r="X6" s="1">
        <f>D6*W6</f>
        <v>0</v>
      </c>
      <c r="Z6" s="1">
        <f>D6*Y6</f>
        <v>0</v>
      </c>
      <c r="AB6" s="1">
        <f t="shared" si="3"/>
        <v>0</v>
      </c>
      <c r="AD6" s="1">
        <f t="shared" si="4"/>
        <v>0</v>
      </c>
      <c r="AF6" s="1"/>
    </row>
    <row r="7" spans="1:32">
      <c r="A7" s="8" t="s">
        <v>0</v>
      </c>
      <c r="D7" s="1">
        <v>7.25</v>
      </c>
      <c r="E7">
        <v>7</v>
      </c>
      <c r="F7" s="1">
        <f t="shared" si="5"/>
        <v>50.75</v>
      </c>
      <c r="G7">
        <v>10</v>
      </c>
      <c r="H7" s="1">
        <f t="shared" si="6"/>
        <v>72.5</v>
      </c>
      <c r="I7">
        <v>3</v>
      </c>
      <c r="J7" s="1">
        <f>D7*I7</f>
        <v>21.75</v>
      </c>
      <c r="K7">
        <v>3</v>
      </c>
      <c r="L7" s="1">
        <f t="shared" si="0"/>
        <v>21.75</v>
      </c>
      <c r="M7">
        <v>3</v>
      </c>
      <c r="N7" s="1">
        <f>D7*M7</f>
        <v>21.75</v>
      </c>
      <c r="O7">
        <v>6</v>
      </c>
      <c r="P7" s="1">
        <f>D7*O7</f>
        <v>43.5</v>
      </c>
      <c r="Q7">
        <v>6</v>
      </c>
      <c r="R7" s="1">
        <f t="shared" si="1"/>
        <v>43.5</v>
      </c>
      <c r="T7" s="1">
        <f t="shared" si="2"/>
        <v>0</v>
      </c>
      <c r="U7">
        <v>4</v>
      </c>
      <c r="V7" s="1">
        <f>D7*U7</f>
        <v>29</v>
      </c>
      <c r="W7">
        <v>4</v>
      </c>
      <c r="X7" s="1">
        <f>D7*W7</f>
        <v>29</v>
      </c>
      <c r="Y7">
        <v>13</v>
      </c>
      <c r="Z7" s="1">
        <f>D7*Y7</f>
        <v>94.25</v>
      </c>
      <c r="AB7" s="1">
        <f t="shared" si="3"/>
        <v>0</v>
      </c>
      <c r="AC7">
        <v>5</v>
      </c>
      <c r="AD7" s="1">
        <f t="shared" si="4"/>
        <v>36.25</v>
      </c>
      <c r="AF7" s="1"/>
    </row>
    <row r="8" spans="1:32">
      <c r="A8" s="8" t="s">
        <v>124</v>
      </c>
      <c r="D8" s="1">
        <v>8.75</v>
      </c>
      <c r="F8" s="1">
        <f t="shared" si="5"/>
        <v>0</v>
      </c>
      <c r="G8">
        <v>1</v>
      </c>
      <c r="H8" s="1">
        <f t="shared" si="6"/>
        <v>8.75</v>
      </c>
      <c r="J8" s="1">
        <f>D8*I8</f>
        <v>0</v>
      </c>
      <c r="K8">
        <v>2</v>
      </c>
      <c r="L8" s="1">
        <f t="shared" si="0"/>
        <v>17.5</v>
      </c>
      <c r="N8" s="1">
        <f>D8*M8</f>
        <v>0</v>
      </c>
      <c r="O8">
        <v>1</v>
      </c>
      <c r="P8" s="1">
        <f>D8*O8</f>
        <v>8.75</v>
      </c>
      <c r="R8" s="1">
        <f t="shared" si="1"/>
        <v>0</v>
      </c>
      <c r="T8" s="1">
        <f t="shared" si="2"/>
        <v>0</v>
      </c>
      <c r="V8" s="1"/>
      <c r="X8" s="1"/>
      <c r="Z8" s="1"/>
      <c r="AB8" s="1">
        <f t="shared" si="3"/>
        <v>0</v>
      </c>
      <c r="AC8">
        <v>2</v>
      </c>
      <c r="AD8" s="1">
        <f t="shared" si="4"/>
        <v>17.5</v>
      </c>
      <c r="AF8" s="1"/>
    </row>
    <row r="9" spans="1:32">
      <c r="A9" s="8" t="s">
        <v>2</v>
      </c>
      <c r="D9" s="1">
        <v>12.05</v>
      </c>
      <c r="F9" s="1">
        <f t="shared" si="5"/>
        <v>0</v>
      </c>
      <c r="G9">
        <v>2</v>
      </c>
      <c r="H9" s="1">
        <f t="shared" si="6"/>
        <v>24.1</v>
      </c>
      <c r="J9" s="1">
        <f t="shared" ref="J9:J15" si="7">D9*I9</f>
        <v>0</v>
      </c>
      <c r="L9" s="1">
        <f t="shared" si="0"/>
        <v>0</v>
      </c>
      <c r="N9" s="1">
        <f t="shared" ref="N9:N15" si="8">D9*M9</f>
        <v>0</v>
      </c>
      <c r="P9" s="1">
        <f t="shared" ref="P9:P15" si="9">D9*O9</f>
        <v>0</v>
      </c>
      <c r="R9" s="1">
        <f t="shared" si="1"/>
        <v>0</v>
      </c>
      <c r="T9" s="1">
        <f t="shared" si="2"/>
        <v>0</v>
      </c>
      <c r="V9" s="1">
        <f t="shared" ref="V9:V15" si="10">D9*U9</f>
        <v>0</v>
      </c>
      <c r="X9" s="1">
        <f t="shared" ref="X9:X15" si="11">D9*W9</f>
        <v>0</v>
      </c>
      <c r="Z9" s="1">
        <f t="shared" ref="Z9:Z15" si="12">D9*Y9</f>
        <v>0</v>
      </c>
      <c r="AB9" s="1">
        <f t="shared" si="3"/>
        <v>0</v>
      </c>
      <c r="AC9">
        <v>2</v>
      </c>
      <c r="AD9" s="1">
        <f t="shared" si="4"/>
        <v>24.1</v>
      </c>
      <c r="AF9" s="1"/>
    </row>
    <row r="10" spans="1:32">
      <c r="A10" s="8" t="s">
        <v>3</v>
      </c>
      <c r="D10" s="1">
        <v>17.079999999999998</v>
      </c>
      <c r="E10">
        <v>2</v>
      </c>
      <c r="F10" s="1">
        <f t="shared" si="5"/>
        <v>34.159999999999997</v>
      </c>
      <c r="H10" s="1">
        <f t="shared" si="6"/>
        <v>0</v>
      </c>
      <c r="J10" s="1">
        <f t="shared" si="7"/>
        <v>0</v>
      </c>
      <c r="L10" s="1">
        <f t="shared" si="0"/>
        <v>0</v>
      </c>
      <c r="N10" s="1">
        <f t="shared" si="8"/>
        <v>0</v>
      </c>
      <c r="O10">
        <v>1</v>
      </c>
      <c r="P10" s="1">
        <f t="shared" si="9"/>
        <v>17.079999999999998</v>
      </c>
      <c r="R10" s="1">
        <f t="shared" si="1"/>
        <v>0</v>
      </c>
      <c r="T10" s="1">
        <f t="shared" si="2"/>
        <v>0</v>
      </c>
      <c r="V10" s="1">
        <f t="shared" si="10"/>
        <v>0</v>
      </c>
      <c r="X10" s="1">
        <f t="shared" si="11"/>
        <v>0</v>
      </c>
      <c r="Z10" s="1">
        <f t="shared" si="12"/>
        <v>0</v>
      </c>
      <c r="AB10" s="1">
        <f t="shared" si="3"/>
        <v>0</v>
      </c>
      <c r="AC10">
        <v>1</v>
      </c>
      <c r="AD10" s="1">
        <f t="shared" si="4"/>
        <v>17.079999999999998</v>
      </c>
      <c r="AF10" s="1"/>
    </row>
    <row r="11" spans="1:32">
      <c r="A11" s="8" t="s">
        <v>96</v>
      </c>
      <c r="D11" s="1">
        <v>42</v>
      </c>
      <c r="F11" s="1">
        <f t="shared" si="5"/>
        <v>0</v>
      </c>
      <c r="H11" s="1">
        <f t="shared" si="6"/>
        <v>0</v>
      </c>
      <c r="J11" s="1">
        <f t="shared" si="7"/>
        <v>0</v>
      </c>
      <c r="L11" s="1">
        <f t="shared" si="0"/>
        <v>0</v>
      </c>
      <c r="N11" s="1">
        <f t="shared" si="8"/>
        <v>0</v>
      </c>
      <c r="O11">
        <v>1</v>
      </c>
      <c r="P11" s="1">
        <f t="shared" si="9"/>
        <v>42</v>
      </c>
      <c r="R11" s="1">
        <f t="shared" si="1"/>
        <v>0</v>
      </c>
      <c r="T11" s="1">
        <f t="shared" si="2"/>
        <v>0</v>
      </c>
      <c r="V11" s="1">
        <f t="shared" si="10"/>
        <v>0</v>
      </c>
      <c r="X11" s="1">
        <f t="shared" si="11"/>
        <v>0</v>
      </c>
      <c r="Z11" s="1">
        <f t="shared" si="12"/>
        <v>0</v>
      </c>
      <c r="AB11" s="1">
        <f t="shared" si="3"/>
        <v>0</v>
      </c>
      <c r="AD11" s="1">
        <f t="shared" si="4"/>
        <v>0</v>
      </c>
      <c r="AF11" s="1"/>
    </row>
    <row r="12" spans="1:32">
      <c r="A12" s="8" t="s">
        <v>6</v>
      </c>
      <c r="F12" s="1">
        <f t="shared" si="5"/>
        <v>0</v>
      </c>
      <c r="H12" s="1">
        <f t="shared" si="6"/>
        <v>0</v>
      </c>
      <c r="J12" s="1">
        <f t="shared" si="7"/>
        <v>0</v>
      </c>
      <c r="L12" s="1">
        <f t="shared" si="0"/>
        <v>0</v>
      </c>
      <c r="N12" s="1">
        <f t="shared" si="8"/>
        <v>0</v>
      </c>
      <c r="P12" s="1">
        <f t="shared" si="9"/>
        <v>0</v>
      </c>
      <c r="R12" s="1">
        <f t="shared" si="1"/>
        <v>0</v>
      </c>
      <c r="T12" s="1">
        <f t="shared" si="2"/>
        <v>0</v>
      </c>
      <c r="V12" s="1">
        <f t="shared" si="10"/>
        <v>0</v>
      </c>
      <c r="X12" s="1">
        <f t="shared" si="11"/>
        <v>0</v>
      </c>
      <c r="Z12" s="1">
        <f t="shared" si="12"/>
        <v>0</v>
      </c>
      <c r="AB12" s="1">
        <f t="shared" si="3"/>
        <v>0</v>
      </c>
      <c r="AD12" s="1">
        <f t="shared" si="4"/>
        <v>0</v>
      </c>
      <c r="AF12" s="1"/>
    </row>
    <row r="13" spans="1:32">
      <c r="A13" s="8" t="s">
        <v>6</v>
      </c>
      <c r="F13" s="1">
        <f t="shared" si="5"/>
        <v>0</v>
      </c>
      <c r="H13" s="1">
        <f t="shared" si="6"/>
        <v>0</v>
      </c>
      <c r="J13" s="1">
        <f t="shared" si="7"/>
        <v>0</v>
      </c>
      <c r="L13" s="1">
        <f t="shared" si="0"/>
        <v>0</v>
      </c>
      <c r="N13" s="1">
        <f t="shared" si="8"/>
        <v>0</v>
      </c>
      <c r="P13" s="1">
        <f t="shared" si="9"/>
        <v>0</v>
      </c>
      <c r="R13" s="1">
        <f t="shared" si="1"/>
        <v>0</v>
      </c>
      <c r="T13" s="1">
        <f t="shared" si="2"/>
        <v>0</v>
      </c>
      <c r="V13" s="1">
        <f t="shared" si="10"/>
        <v>0</v>
      </c>
      <c r="X13" s="1">
        <f t="shared" si="11"/>
        <v>0</v>
      </c>
      <c r="Z13" s="1">
        <f t="shared" si="12"/>
        <v>0</v>
      </c>
      <c r="AB13" s="1">
        <f t="shared" si="3"/>
        <v>0</v>
      </c>
      <c r="AD13" s="1">
        <f t="shared" si="4"/>
        <v>0</v>
      </c>
      <c r="AF13" s="1"/>
    </row>
    <row r="14" spans="1:32">
      <c r="A14" s="8" t="s">
        <v>100</v>
      </c>
      <c r="D14" s="1">
        <v>1.5</v>
      </c>
      <c r="E14">
        <v>7</v>
      </c>
      <c r="F14" s="1">
        <f t="shared" si="5"/>
        <v>10.5</v>
      </c>
      <c r="G14">
        <v>10</v>
      </c>
      <c r="H14" s="1">
        <f t="shared" si="6"/>
        <v>15</v>
      </c>
      <c r="I14">
        <v>3</v>
      </c>
      <c r="J14" s="1">
        <f t="shared" si="7"/>
        <v>4.5</v>
      </c>
      <c r="K14">
        <v>3</v>
      </c>
      <c r="L14" s="1">
        <f t="shared" si="0"/>
        <v>4.5</v>
      </c>
      <c r="M14">
        <v>3</v>
      </c>
      <c r="N14" s="1">
        <f t="shared" si="8"/>
        <v>4.5</v>
      </c>
      <c r="O14">
        <v>6</v>
      </c>
      <c r="P14" s="1">
        <f t="shared" si="9"/>
        <v>9</v>
      </c>
      <c r="Q14">
        <v>6</v>
      </c>
      <c r="R14" s="1">
        <f t="shared" si="1"/>
        <v>9</v>
      </c>
      <c r="T14" s="1">
        <f t="shared" si="2"/>
        <v>0</v>
      </c>
      <c r="U14">
        <v>4</v>
      </c>
      <c r="V14" s="1">
        <f t="shared" si="10"/>
        <v>6</v>
      </c>
      <c r="W14">
        <v>4</v>
      </c>
      <c r="X14" s="1">
        <f t="shared" si="11"/>
        <v>6</v>
      </c>
      <c r="Y14">
        <v>13</v>
      </c>
      <c r="Z14" s="1">
        <f t="shared" si="12"/>
        <v>19.5</v>
      </c>
      <c r="AB14" s="1">
        <f t="shared" si="3"/>
        <v>0</v>
      </c>
      <c r="AC14">
        <v>10</v>
      </c>
      <c r="AD14" s="1">
        <f t="shared" si="4"/>
        <v>15</v>
      </c>
      <c r="AF14" s="1"/>
    </row>
    <row r="15" spans="1:32">
      <c r="A15" s="8" t="s">
        <v>125</v>
      </c>
      <c r="D15" s="1">
        <v>2</v>
      </c>
      <c r="F15" s="1">
        <f t="shared" si="5"/>
        <v>0</v>
      </c>
      <c r="G15">
        <v>1</v>
      </c>
      <c r="H15" s="1">
        <f t="shared" si="6"/>
        <v>2</v>
      </c>
      <c r="J15" s="1">
        <f t="shared" si="7"/>
        <v>0</v>
      </c>
      <c r="K15">
        <v>2</v>
      </c>
      <c r="L15" s="1">
        <f t="shared" si="0"/>
        <v>4</v>
      </c>
      <c r="N15" s="1">
        <f t="shared" si="8"/>
        <v>0</v>
      </c>
      <c r="O15">
        <v>1</v>
      </c>
      <c r="P15" s="1">
        <f t="shared" si="9"/>
        <v>2</v>
      </c>
      <c r="R15" s="1">
        <f t="shared" si="1"/>
        <v>0</v>
      </c>
      <c r="T15" s="1">
        <f t="shared" si="2"/>
        <v>0</v>
      </c>
      <c r="V15" s="1">
        <f t="shared" si="10"/>
        <v>0</v>
      </c>
      <c r="X15" s="1">
        <f t="shared" si="11"/>
        <v>0</v>
      </c>
      <c r="Z15" s="1">
        <f t="shared" si="12"/>
        <v>0</v>
      </c>
      <c r="AB15" s="1">
        <f t="shared" si="3"/>
        <v>0</v>
      </c>
      <c r="AC15">
        <v>3</v>
      </c>
      <c r="AD15" s="1">
        <f t="shared" si="4"/>
        <v>6</v>
      </c>
      <c r="AF15" s="1"/>
    </row>
    <row r="16" spans="1:32">
      <c r="A16" s="8" t="s">
        <v>99</v>
      </c>
      <c r="D16" s="1">
        <v>3</v>
      </c>
      <c r="F16" s="1">
        <f t="shared" si="5"/>
        <v>0</v>
      </c>
      <c r="G16">
        <v>1</v>
      </c>
      <c r="H16" s="1">
        <f t="shared" si="6"/>
        <v>3</v>
      </c>
      <c r="J16" s="1">
        <f>D16*I16</f>
        <v>0</v>
      </c>
      <c r="L16" s="1">
        <f t="shared" si="0"/>
        <v>0</v>
      </c>
      <c r="N16" s="1">
        <f>D16*M16</f>
        <v>0</v>
      </c>
      <c r="P16" s="1">
        <f>D16*O16</f>
        <v>0</v>
      </c>
      <c r="R16" s="1">
        <f t="shared" si="1"/>
        <v>0</v>
      </c>
      <c r="T16" s="1">
        <f t="shared" si="2"/>
        <v>0</v>
      </c>
      <c r="V16" s="1">
        <f>D16*U16</f>
        <v>0</v>
      </c>
      <c r="X16" s="1">
        <f>D16*W16</f>
        <v>0</v>
      </c>
      <c r="Z16" s="1">
        <f>D16*Y16</f>
        <v>0</v>
      </c>
      <c r="AB16" s="1">
        <f t="shared" si="3"/>
        <v>0</v>
      </c>
      <c r="AC16">
        <v>3</v>
      </c>
      <c r="AD16" s="1">
        <f t="shared" si="4"/>
        <v>9</v>
      </c>
      <c r="AF16" s="1"/>
    </row>
    <row r="17" spans="1:32">
      <c r="A17" s="8" t="s">
        <v>98</v>
      </c>
      <c r="D17" s="1">
        <v>4</v>
      </c>
      <c r="E17">
        <v>2</v>
      </c>
      <c r="F17" s="1">
        <f t="shared" si="5"/>
        <v>8</v>
      </c>
      <c r="H17" s="1">
        <f t="shared" si="6"/>
        <v>0</v>
      </c>
      <c r="J17" s="1">
        <f>D17*I17</f>
        <v>0</v>
      </c>
      <c r="L17" s="1">
        <f t="shared" si="0"/>
        <v>0</v>
      </c>
      <c r="N17" s="1">
        <f>D17*M17</f>
        <v>0</v>
      </c>
      <c r="O17">
        <v>1</v>
      </c>
      <c r="P17" s="1">
        <f>D17*O17</f>
        <v>4</v>
      </c>
      <c r="R17" s="1">
        <f t="shared" si="1"/>
        <v>0</v>
      </c>
      <c r="T17" s="1">
        <f t="shared" si="2"/>
        <v>0</v>
      </c>
      <c r="V17" s="1">
        <f>D17*U17</f>
        <v>0</v>
      </c>
      <c r="X17" s="1">
        <f>D17*W17</f>
        <v>0</v>
      </c>
      <c r="Z17" s="1">
        <f>D17*Y17</f>
        <v>0</v>
      </c>
      <c r="AB17" s="1">
        <f t="shared" si="3"/>
        <v>0</v>
      </c>
      <c r="AC17">
        <v>3</v>
      </c>
      <c r="AD17" s="1">
        <f t="shared" si="4"/>
        <v>12</v>
      </c>
      <c r="AF17" s="1"/>
    </row>
    <row r="18" spans="1:32">
      <c r="A18" s="8" t="s">
        <v>97</v>
      </c>
      <c r="D18" s="1"/>
      <c r="F18" s="1">
        <f t="shared" si="5"/>
        <v>0</v>
      </c>
      <c r="H18" s="1">
        <f t="shared" si="6"/>
        <v>0</v>
      </c>
      <c r="J18" s="1">
        <f>D18*I18</f>
        <v>0</v>
      </c>
      <c r="L18" s="1">
        <f t="shared" si="0"/>
        <v>0</v>
      </c>
      <c r="N18" s="1">
        <f>D18*M18</f>
        <v>0</v>
      </c>
      <c r="O18">
        <v>1</v>
      </c>
      <c r="P18" s="1">
        <f>D18*O18</f>
        <v>0</v>
      </c>
      <c r="R18" s="1">
        <f t="shared" si="1"/>
        <v>0</v>
      </c>
      <c r="T18" s="1">
        <f t="shared" si="2"/>
        <v>0</v>
      </c>
      <c r="V18" s="1">
        <f>D18*U18</f>
        <v>0</v>
      </c>
      <c r="X18" s="1">
        <f>D18*W18</f>
        <v>0</v>
      </c>
      <c r="Z18" s="1">
        <f>D18*Y18</f>
        <v>0</v>
      </c>
      <c r="AB18" s="1">
        <f t="shared" si="3"/>
        <v>0</v>
      </c>
      <c r="AD18" s="1">
        <f t="shared" si="4"/>
        <v>0</v>
      </c>
      <c r="AF18" s="1"/>
    </row>
    <row r="19" spans="1:32" ht="18.75">
      <c r="A19" s="6" t="s">
        <v>91</v>
      </c>
      <c r="B19" s="6"/>
      <c r="C19" s="20"/>
      <c r="D19" s="6"/>
      <c r="E19" s="6"/>
      <c r="F19" s="12"/>
      <c r="G19" s="6"/>
      <c r="H19" s="12"/>
      <c r="I19" s="6"/>
      <c r="J19" s="12"/>
      <c r="K19" s="9"/>
      <c r="L19" s="12"/>
      <c r="M19" s="9"/>
      <c r="N19" s="12"/>
      <c r="O19" s="6"/>
      <c r="P19" s="12"/>
      <c r="Q19" s="6"/>
      <c r="R19" s="12"/>
      <c r="S19" s="6"/>
      <c r="T19" s="12"/>
      <c r="U19" s="6"/>
      <c r="V19" s="12"/>
      <c r="W19" s="6"/>
      <c r="X19" s="12"/>
      <c r="Y19" s="6"/>
      <c r="Z19" s="12"/>
      <c r="AA19" s="6"/>
      <c r="AB19" s="12"/>
      <c r="AC19" s="6"/>
      <c r="AD19" s="12"/>
      <c r="AE19" s="6"/>
      <c r="AF19" s="1"/>
    </row>
    <row r="20" spans="1:32">
      <c r="A20" s="8" t="s">
        <v>10</v>
      </c>
      <c r="D20" s="1">
        <v>26.75</v>
      </c>
      <c r="F20" s="1">
        <f t="shared" si="5"/>
        <v>0</v>
      </c>
      <c r="H20" s="1">
        <f t="shared" ref="H20:H49" si="13">D20*G20</f>
        <v>0</v>
      </c>
      <c r="J20" s="1">
        <f>D20*I20</f>
        <v>0</v>
      </c>
      <c r="L20" s="1">
        <f>D20*K20</f>
        <v>0</v>
      </c>
      <c r="N20" s="1">
        <f>D20*M20</f>
        <v>0</v>
      </c>
      <c r="O20">
        <v>1</v>
      </c>
      <c r="P20" s="1">
        <f>D20*O20</f>
        <v>26.75</v>
      </c>
      <c r="R20" s="1">
        <f>D20*Q20</f>
        <v>0</v>
      </c>
      <c r="T20" s="1">
        <f>D20*S20</f>
        <v>0</v>
      </c>
      <c r="V20" s="1">
        <f>D20*U20</f>
        <v>0</v>
      </c>
      <c r="X20" s="1">
        <f>D20*W20</f>
        <v>0</v>
      </c>
      <c r="Y20">
        <v>3</v>
      </c>
      <c r="Z20" s="1">
        <f>D20*Y20</f>
        <v>80.25</v>
      </c>
      <c r="AB20" s="1">
        <f>D20*AA20</f>
        <v>0</v>
      </c>
      <c r="AD20" s="1">
        <f>D20*AC20</f>
        <v>0</v>
      </c>
      <c r="AF20" s="1"/>
    </row>
    <row r="21" spans="1:32">
      <c r="A21" s="8" t="s">
        <v>113</v>
      </c>
      <c r="D21" s="1"/>
      <c r="F21" s="1"/>
      <c r="H21" s="1"/>
      <c r="J21" s="1"/>
      <c r="L21" s="1"/>
      <c r="N21" s="1"/>
      <c r="P21" s="1"/>
      <c r="R21" s="1"/>
      <c r="T21" s="1"/>
      <c r="V21" s="1"/>
      <c r="X21" s="1"/>
      <c r="Z21" s="1"/>
      <c r="AB21" s="1"/>
      <c r="AD21" s="1"/>
      <c r="AF21" s="1"/>
    </row>
    <row r="22" spans="1:32">
      <c r="A22" s="8" t="s">
        <v>11</v>
      </c>
      <c r="D22" s="1">
        <v>31</v>
      </c>
      <c r="F22" s="1">
        <f t="shared" si="5"/>
        <v>0</v>
      </c>
      <c r="H22" s="1">
        <f t="shared" si="13"/>
        <v>0</v>
      </c>
      <c r="J22" s="1">
        <f t="shared" ref="J22:J28" si="14">D22*I22</f>
        <v>0</v>
      </c>
      <c r="L22" s="1">
        <f t="shared" ref="L22:L32" si="15">D22*K22</f>
        <v>0</v>
      </c>
      <c r="N22" s="1">
        <f t="shared" ref="N22:N28" si="16">D22*M22</f>
        <v>0</v>
      </c>
      <c r="P22" s="1">
        <f t="shared" ref="P22:P28" si="17">D22*O22</f>
        <v>0</v>
      </c>
      <c r="R22" s="1">
        <f t="shared" ref="R22:R28" si="18">D22*Q22</f>
        <v>0</v>
      </c>
      <c r="T22" s="1">
        <f t="shared" ref="T22:T28" si="19">D22*S22</f>
        <v>0</v>
      </c>
      <c r="V22" s="1">
        <f t="shared" ref="V22:V28" si="20">D22*U22</f>
        <v>0</v>
      </c>
      <c r="X22" s="1">
        <f t="shared" ref="X22:X28" si="21">D22*W22</f>
        <v>0</v>
      </c>
      <c r="Z22" s="1">
        <f t="shared" ref="Z22:Z28" si="22">D22*Y22</f>
        <v>0</v>
      </c>
      <c r="AB22" s="1">
        <f t="shared" ref="AB22:AB28" si="23">D22*AA22</f>
        <v>0</v>
      </c>
      <c r="AD22" s="1">
        <f t="shared" ref="AD22:AD32" si="24">D22*AC22</f>
        <v>0</v>
      </c>
      <c r="AF22" s="1"/>
    </row>
    <row r="23" spans="1:32">
      <c r="A23" s="8" t="s">
        <v>172</v>
      </c>
      <c r="D23" s="1">
        <v>24.5</v>
      </c>
      <c r="F23" s="1">
        <f t="shared" si="5"/>
        <v>0</v>
      </c>
      <c r="H23" s="1">
        <f t="shared" si="13"/>
        <v>0</v>
      </c>
      <c r="J23" s="1">
        <f t="shared" si="14"/>
        <v>0</v>
      </c>
      <c r="L23" s="1">
        <f t="shared" si="15"/>
        <v>0</v>
      </c>
      <c r="N23" s="1">
        <f t="shared" si="16"/>
        <v>0</v>
      </c>
      <c r="P23" s="1">
        <f t="shared" si="17"/>
        <v>0</v>
      </c>
      <c r="R23" s="1">
        <f t="shared" si="18"/>
        <v>0</v>
      </c>
      <c r="T23" s="1">
        <f t="shared" si="19"/>
        <v>0</v>
      </c>
      <c r="V23" s="1">
        <f t="shared" si="20"/>
        <v>0</v>
      </c>
      <c r="X23" s="1">
        <f t="shared" si="21"/>
        <v>0</v>
      </c>
      <c r="Z23" s="1">
        <f t="shared" si="22"/>
        <v>0</v>
      </c>
      <c r="AB23" s="1">
        <f t="shared" si="23"/>
        <v>0</v>
      </c>
      <c r="AD23" s="1">
        <f t="shared" si="24"/>
        <v>0</v>
      </c>
      <c r="AF23" s="1"/>
    </row>
    <row r="24" spans="1:32">
      <c r="A24" s="8" t="s">
        <v>173</v>
      </c>
      <c r="D24" s="1">
        <v>30</v>
      </c>
      <c r="E24">
        <v>1</v>
      </c>
      <c r="F24" s="1">
        <f t="shared" si="5"/>
        <v>30</v>
      </c>
      <c r="G24">
        <v>1</v>
      </c>
      <c r="H24" s="1">
        <f t="shared" si="13"/>
        <v>30</v>
      </c>
      <c r="J24" s="1">
        <f t="shared" si="14"/>
        <v>0</v>
      </c>
      <c r="L24" s="1">
        <f t="shared" si="15"/>
        <v>0</v>
      </c>
      <c r="N24" s="1">
        <f t="shared" si="16"/>
        <v>0</v>
      </c>
      <c r="P24" s="1">
        <f t="shared" si="17"/>
        <v>0</v>
      </c>
      <c r="R24" s="1">
        <f t="shared" si="18"/>
        <v>0</v>
      </c>
      <c r="T24" s="1">
        <f t="shared" si="19"/>
        <v>0</v>
      </c>
      <c r="U24">
        <v>1</v>
      </c>
      <c r="V24" s="1">
        <f t="shared" si="20"/>
        <v>30</v>
      </c>
      <c r="W24">
        <v>1</v>
      </c>
      <c r="X24" s="1">
        <f t="shared" si="21"/>
        <v>30</v>
      </c>
      <c r="Y24">
        <v>2</v>
      </c>
      <c r="Z24" s="1">
        <f t="shared" si="22"/>
        <v>60</v>
      </c>
      <c r="AB24" s="1">
        <f t="shared" si="23"/>
        <v>0</v>
      </c>
      <c r="AD24" s="1">
        <f t="shared" si="24"/>
        <v>0</v>
      </c>
      <c r="AF24" s="1"/>
    </row>
    <row r="25" spans="1:32">
      <c r="A25" s="8" t="s">
        <v>174</v>
      </c>
      <c r="D25" s="1">
        <v>45</v>
      </c>
      <c r="F25" s="1">
        <f t="shared" si="5"/>
        <v>0</v>
      </c>
      <c r="H25" s="1">
        <f t="shared" si="13"/>
        <v>0</v>
      </c>
      <c r="J25" s="1">
        <f t="shared" si="14"/>
        <v>0</v>
      </c>
      <c r="L25" s="1">
        <f t="shared" si="15"/>
        <v>0</v>
      </c>
      <c r="N25" s="1">
        <f t="shared" si="16"/>
        <v>0</v>
      </c>
      <c r="P25" s="1">
        <f t="shared" si="17"/>
        <v>0</v>
      </c>
      <c r="R25" s="1">
        <f t="shared" si="18"/>
        <v>0</v>
      </c>
      <c r="T25" s="1">
        <f t="shared" si="19"/>
        <v>0</v>
      </c>
      <c r="V25" s="1"/>
      <c r="X25" s="1"/>
      <c r="Z25" s="1"/>
      <c r="AB25" s="1">
        <f t="shared" si="23"/>
        <v>0</v>
      </c>
      <c r="AD25" s="1">
        <f t="shared" si="24"/>
        <v>0</v>
      </c>
      <c r="AF25" s="1"/>
    </row>
    <row r="26" spans="1:32">
      <c r="A26" s="8" t="s">
        <v>14</v>
      </c>
      <c r="D26" s="1">
        <v>56.44</v>
      </c>
      <c r="F26" s="1">
        <f t="shared" si="5"/>
        <v>0</v>
      </c>
      <c r="H26" s="1">
        <f t="shared" si="13"/>
        <v>0</v>
      </c>
      <c r="J26" s="1">
        <f t="shared" si="14"/>
        <v>0</v>
      </c>
      <c r="L26" s="1">
        <f t="shared" si="15"/>
        <v>0</v>
      </c>
      <c r="N26" s="1">
        <f t="shared" si="16"/>
        <v>0</v>
      </c>
      <c r="P26" s="1">
        <f t="shared" si="17"/>
        <v>0</v>
      </c>
      <c r="R26" s="1">
        <f t="shared" si="18"/>
        <v>0</v>
      </c>
      <c r="T26" s="1">
        <f t="shared" si="19"/>
        <v>0</v>
      </c>
      <c r="V26" s="1">
        <f t="shared" si="20"/>
        <v>0</v>
      </c>
      <c r="X26" s="1">
        <f t="shared" si="21"/>
        <v>0</v>
      </c>
      <c r="Z26" s="1">
        <f t="shared" si="22"/>
        <v>0</v>
      </c>
      <c r="AB26" s="1">
        <f t="shared" si="23"/>
        <v>0</v>
      </c>
      <c r="AD26" s="1">
        <f t="shared" si="24"/>
        <v>0</v>
      </c>
      <c r="AF26" s="1"/>
    </row>
    <row r="27" spans="1:32">
      <c r="A27" s="8" t="s">
        <v>15</v>
      </c>
      <c r="D27" s="1">
        <v>88.25</v>
      </c>
      <c r="F27" s="1">
        <f t="shared" si="5"/>
        <v>0</v>
      </c>
      <c r="H27" s="1">
        <f t="shared" si="13"/>
        <v>0</v>
      </c>
      <c r="J27" s="1">
        <f t="shared" si="14"/>
        <v>0</v>
      </c>
      <c r="L27" s="1">
        <f t="shared" si="15"/>
        <v>0</v>
      </c>
      <c r="N27" s="1">
        <f t="shared" si="16"/>
        <v>0</v>
      </c>
      <c r="P27" s="1">
        <f t="shared" si="17"/>
        <v>0</v>
      </c>
      <c r="R27" s="1">
        <f t="shared" si="18"/>
        <v>0</v>
      </c>
      <c r="T27" s="1">
        <f t="shared" si="19"/>
        <v>0</v>
      </c>
      <c r="V27" s="1">
        <f t="shared" si="20"/>
        <v>0</v>
      </c>
      <c r="X27" s="1">
        <f t="shared" si="21"/>
        <v>0</v>
      </c>
      <c r="Z27" s="1">
        <f t="shared" si="22"/>
        <v>0</v>
      </c>
      <c r="AB27" s="1">
        <f t="shared" si="23"/>
        <v>0</v>
      </c>
      <c r="AD27" s="1">
        <f t="shared" si="24"/>
        <v>0</v>
      </c>
      <c r="AF27" s="1"/>
    </row>
    <row r="28" spans="1:32">
      <c r="A28" s="8" t="s">
        <v>19</v>
      </c>
      <c r="D28" s="1">
        <v>3.5</v>
      </c>
      <c r="F28" s="1">
        <f t="shared" si="5"/>
        <v>0</v>
      </c>
      <c r="H28" s="1">
        <f t="shared" si="13"/>
        <v>0</v>
      </c>
      <c r="J28" s="1">
        <f t="shared" si="14"/>
        <v>0</v>
      </c>
      <c r="L28" s="1">
        <f t="shared" si="15"/>
        <v>0</v>
      </c>
      <c r="N28" s="1">
        <f t="shared" si="16"/>
        <v>0</v>
      </c>
      <c r="O28">
        <v>1</v>
      </c>
      <c r="P28" s="1">
        <f t="shared" si="17"/>
        <v>3.5</v>
      </c>
      <c r="Q28">
        <v>1</v>
      </c>
      <c r="R28" s="1">
        <f t="shared" si="18"/>
        <v>3.5</v>
      </c>
      <c r="T28" s="1">
        <f t="shared" si="19"/>
        <v>0</v>
      </c>
      <c r="V28" s="1">
        <f t="shared" si="20"/>
        <v>0</v>
      </c>
      <c r="X28" s="1">
        <f t="shared" si="21"/>
        <v>0</v>
      </c>
      <c r="Z28" s="1">
        <f t="shared" si="22"/>
        <v>0</v>
      </c>
      <c r="AB28" s="1">
        <f t="shared" si="23"/>
        <v>0</v>
      </c>
      <c r="AC28">
        <v>4</v>
      </c>
      <c r="AD28" s="1">
        <f t="shared" si="24"/>
        <v>14</v>
      </c>
      <c r="AF28" s="1"/>
    </row>
    <row r="29" spans="1:32">
      <c r="A29" s="8" t="s">
        <v>138</v>
      </c>
      <c r="D29" s="1"/>
      <c r="F29" s="1"/>
      <c r="G29">
        <v>1</v>
      </c>
      <c r="H29" s="1"/>
      <c r="J29" s="1"/>
      <c r="K29">
        <v>2</v>
      </c>
      <c r="L29" s="1">
        <f t="shared" si="15"/>
        <v>0</v>
      </c>
      <c r="N29" s="1"/>
      <c r="P29" s="1"/>
      <c r="R29" s="1"/>
      <c r="T29" s="1"/>
      <c r="V29" s="1"/>
      <c r="X29" s="1"/>
      <c r="Z29" s="1"/>
      <c r="AB29" s="1"/>
      <c r="AC29">
        <v>2</v>
      </c>
      <c r="AD29" s="1">
        <f t="shared" si="24"/>
        <v>0</v>
      </c>
      <c r="AF29" s="1"/>
    </row>
    <row r="30" spans="1:32">
      <c r="A30" s="8" t="s">
        <v>20</v>
      </c>
      <c r="D30" s="1">
        <v>9.5</v>
      </c>
      <c r="F30" s="1">
        <f t="shared" si="5"/>
        <v>0</v>
      </c>
      <c r="H30" s="1">
        <f t="shared" si="13"/>
        <v>0</v>
      </c>
      <c r="J30" s="1">
        <f>D30*I30</f>
        <v>0</v>
      </c>
      <c r="L30" s="1">
        <f t="shared" si="15"/>
        <v>0</v>
      </c>
      <c r="N30" s="1">
        <f>D30*M30</f>
        <v>0</v>
      </c>
      <c r="P30" s="1">
        <f>D30*O30</f>
        <v>0</v>
      </c>
      <c r="R30" s="1">
        <f>D30*Q30</f>
        <v>0</v>
      </c>
      <c r="T30" s="1">
        <f>D30*S30</f>
        <v>0</v>
      </c>
      <c r="V30" s="1">
        <f>D30*U30</f>
        <v>0</v>
      </c>
      <c r="X30" s="1">
        <f>D30*W30</f>
        <v>0</v>
      </c>
      <c r="Z30" s="1">
        <f>D30*Y30</f>
        <v>0</v>
      </c>
      <c r="AB30" s="1">
        <f>D30*AA30</f>
        <v>0</v>
      </c>
      <c r="AD30" s="1">
        <f t="shared" si="24"/>
        <v>0</v>
      </c>
      <c r="AF30" s="1"/>
    </row>
    <row r="31" spans="1:32">
      <c r="A31" s="8" t="s">
        <v>21</v>
      </c>
      <c r="D31" s="1">
        <v>16.75</v>
      </c>
      <c r="F31" s="1">
        <f t="shared" si="5"/>
        <v>0</v>
      </c>
      <c r="H31" s="1">
        <f t="shared" si="13"/>
        <v>0</v>
      </c>
      <c r="J31" s="1">
        <f>D31*I31</f>
        <v>0</v>
      </c>
      <c r="L31" s="1">
        <f t="shared" si="15"/>
        <v>0</v>
      </c>
      <c r="N31" s="1">
        <f>D31*M31</f>
        <v>0</v>
      </c>
      <c r="O31">
        <v>1</v>
      </c>
      <c r="P31" s="1">
        <f>D31*O31</f>
        <v>16.75</v>
      </c>
      <c r="R31" s="1">
        <f>D31*Q31</f>
        <v>0</v>
      </c>
      <c r="T31" s="1">
        <f>D31*S31</f>
        <v>0</v>
      </c>
      <c r="V31" s="1">
        <f>D31*U31</f>
        <v>0</v>
      </c>
      <c r="X31" s="1">
        <f>D31*W31</f>
        <v>0</v>
      </c>
      <c r="Z31" s="1">
        <f>D31*Y31</f>
        <v>0</v>
      </c>
      <c r="AB31" s="1">
        <f>D31*AA31</f>
        <v>0</v>
      </c>
      <c r="AD31" s="1">
        <f t="shared" si="24"/>
        <v>0</v>
      </c>
      <c r="AF31" s="1"/>
    </row>
    <row r="32" spans="1:32">
      <c r="A32" s="8" t="s">
        <v>101</v>
      </c>
      <c r="D32" s="1">
        <v>52</v>
      </c>
      <c r="F32" s="1">
        <f t="shared" si="5"/>
        <v>0</v>
      </c>
      <c r="H32" s="1">
        <f t="shared" si="13"/>
        <v>0</v>
      </c>
      <c r="J32" s="1">
        <f>D32*I32</f>
        <v>0</v>
      </c>
      <c r="L32" s="1">
        <f t="shared" si="15"/>
        <v>0</v>
      </c>
      <c r="N32" s="1">
        <f>D32*M32</f>
        <v>0</v>
      </c>
      <c r="O32">
        <v>1</v>
      </c>
      <c r="P32" s="1">
        <f>D32*O32</f>
        <v>52</v>
      </c>
      <c r="R32" s="1">
        <f>D32*Q32</f>
        <v>0</v>
      </c>
      <c r="T32" s="1">
        <f>D32*S32</f>
        <v>0</v>
      </c>
      <c r="V32" s="1">
        <f>D32*U32</f>
        <v>0</v>
      </c>
      <c r="X32" s="1">
        <f>D32*W32</f>
        <v>0</v>
      </c>
      <c r="Z32" s="1">
        <f>D32*Y32</f>
        <v>0</v>
      </c>
      <c r="AB32" s="1">
        <f>D32*AA32</f>
        <v>0</v>
      </c>
      <c r="AD32" s="1">
        <f t="shared" si="24"/>
        <v>0</v>
      </c>
      <c r="AF32" s="1"/>
    </row>
    <row r="33" spans="1:32">
      <c r="A33" s="8" t="s">
        <v>126</v>
      </c>
      <c r="D33" s="1">
        <v>22</v>
      </c>
      <c r="F33" s="1"/>
      <c r="H33" s="1"/>
      <c r="J33" s="1"/>
      <c r="L33" s="1"/>
      <c r="N33" s="1"/>
      <c r="P33" s="1"/>
      <c r="R33" s="1"/>
      <c r="T33" s="1"/>
      <c r="V33" s="1"/>
      <c r="X33" s="1"/>
      <c r="Z33" s="1"/>
      <c r="AB33" s="1"/>
      <c r="AD33" s="1"/>
      <c r="AF33" s="1"/>
    </row>
    <row r="34" spans="1:32">
      <c r="A34" s="8" t="s">
        <v>127</v>
      </c>
      <c r="D34" s="1">
        <v>27</v>
      </c>
      <c r="F34" s="1">
        <f t="shared" si="5"/>
        <v>0</v>
      </c>
      <c r="H34" s="1">
        <f t="shared" si="13"/>
        <v>0</v>
      </c>
      <c r="J34" s="1">
        <f t="shared" ref="J34:J40" si="25">D34*I34</f>
        <v>0</v>
      </c>
      <c r="L34" s="1">
        <f t="shared" ref="L34:L40" si="26">D34*K34</f>
        <v>0</v>
      </c>
      <c r="N34" s="1">
        <f t="shared" ref="N34:N40" si="27">D34*M34</f>
        <v>0</v>
      </c>
      <c r="P34" s="1">
        <f t="shared" ref="P34:P40" si="28">D34*O34</f>
        <v>0</v>
      </c>
      <c r="R34" s="1">
        <f t="shared" ref="R34:R40" si="29">D34*Q34</f>
        <v>0</v>
      </c>
      <c r="T34" s="1">
        <f t="shared" ref="T34:T40" si="30">D34*S34</f>
        <v>0</v>
      </c>
      <c r="V34" s="1">
        <f t="shared" ref="V34:V40" si="31">D34*U34</f>
        <v>0</v>
      </c>
      <c r="X34" s="1">
        <f t="shared" ref="X34:X40" si="32">D34*W34</f>
        <v>0</v>
      </c>
      <c r="Z34" s="1">
        <f t="shared" ref="Z34:Z40" si="33">D34*Y34</f>
        <v>0</v>
      </c>
      <c r="AB34" s="1">
        <f t="shared" ref="AB34:AB40" si="34">D34*AA34</f>
        <v>0</v>
      </c>
      <c r="AD34" s="1">
        <f t="shared" ref="AD34:AD40" si="35">D34*AC34</f>
        <v>0</v>
      </c>
      <c r="AF34" s="1"/>
    </row>
    <row r="35" spans="1:32">
      <c r="A35" s="8" t="s">
        <v>128</v>
      </c>
      <c r="D35" s="1">
        <v>23</v>
      </c>
      <c r="F35" s="1">
        <f t="shared" si="5"/>
        <v>0</v>
      </c>
      <c r="H35" s="1">
        <f t="shared" si="13"/>
        <v>0</v>
      </c>
      <c r="J35" s="1">
        <f t="shared" si="25"/>
        <v>0</v>
      </c>
      <c r="L35" s="1">
        <f t="shared" si="26"/>
        <v>0</v>
      </c>
      <c r="N35" s="1">
        <f t="shared" si="27"/>
        <v>0</v>
      </c>
      <c r="P35" s="1">
        <f t="shared" si="28"/>
        <v>0</v>
      </c>
      <c r="R35" s="1">
        <f t="shared" si="29"/>
        <v>0</v>
      </c>
      <c r="T35" s="1">
        <f t="shared" si="30"/>
        <v>0</v>
      </c>
      <c r="V35" s="1">
        <f t="shared" si="31"/>
        <v>0</v>
      </c>
      <c r="X35" s="1">
        <f t="shared" si="32"/>
        <v>0</v>
      </c>
      <c r="Z35" s="1">
        <f t="shared" si="33"/>
        <v>0</v>
      </c>
      <c r="AB35" s="1">
        <f t="shared" si="34"/>
        <v>0</v>
      </c>
      <c r="AD35" s="1">
        <f t="shared" si="35"/>
        <v>0</v>
      </c>
      <c r="AF35" s="1"/>
    </row>
    <row r="36" spans="1:32">
      <c r="A36" s="8" t="s">
        <v>129</v>
      </c>
      <c r="D36" s="1">
        <v>28</v>
      </c>
      <c r="F36" s="1">
        <f t="shared" si="5"/>
        <v>0</v>
      </c>
      <c r="H36" s="1">
        <f t="shared" si="13"/>
        <v>0</v>
      </c>
      <c r="J36" s="1">
        <f t="shared" si="25"/>
        <v>0</v>
      </c>
      <c r="L36" s="1">
        <f t="shared" si="26"/>
        <v>0</v>
      </c>
      <c r="N36" s="1">
        <f t="shared" si="27"/>
        <v>0</v>
      </c>
      <c r="P36" s="1">
        <f t="shared" si="28"/>
        <v>0</v>
      </c>
      <c r="R36" s="1">
        <f t="shared" si="29"/>
        <v>0</v>
      </c>
      <c r="T36" s="1">
        <f t="shared" si="30"/>
        <v>0</v>
      </c>
      <c r="V36" s="1">
        <f t="shared" si="31"/>
        <v>0</v>
      </c>
      <c r="X36" s="1">
        <f t="shared" si="32"/>
        <v>0</v>
      </c>
      <c r="Z36" s="1">
        <f t="shared" si="33"/>
        <v>0</v>
      </c>
      <c r="AB36" s="1">
        <f t="shared" si="34"/>
        <v>0</v>
      </c>
      <c r="AD36" s="1">
        <f t="shared" si="35"/>
        <v>0</v>
      </c>
      <c r="AF36" s="1"/>
    </row>
    <row r="37" spans="1:32">
      <c r="A37" s="8" t="s">
        <v>122</v>
      </c>
      <c r="D37" s="1">
        <v>49.28</v>
      </c>
      <c r="F37" s="1">
        <f t="shared" si="5"/>
        <v>0</v>
      </c>
      <c r="H37" s="1">
        <f t="shared" si="13"/>
        <v>0</v>
      </c>
      <c r="J37" s="1">
        <f t="shared" si="25"/>
        <v>0</v>
      </c>
      <c r="L37" s="1">
        <f t="shared" si="26"/>
        <v>0</v>
      </c>
      <c r="N37" s="1">
        <f t="shared" si="27"/>
        <v>0</v>
      </c>
      <c r="P37" s="1">
        <f t="shared" si="28"/>
        <v>0</v>
      </c>
      <c r="R37" s="1">
        <f t="shared" si="29"/>
        <v>0</v>
      </c>
      <c r="T37" s="1">
        <f t="shared" si="30"/>
        <v>0</v>
      </c>
      <c r="V37" s="1">
        <f t="shared" si="31"/>
        <v>0</v>
      </c>
      <c r="X37" s="1">
        <f t="shared" si="32"/>
        <v>0</v>
      </c>
      <c r="Z37" s="1">
        <f t="shared" si="33"/>
        <v>0</v>
      </c>
      <c r="AB37" s="1">
        <f t="shared" si="34"/>
        <v>0</v>
      </c>
      <c r="AD37" s="1">
        <f t="shared" si="35"/>
        <v>0</v>
      </c>
      <c r="AF37" s="1"/>
    </row>
    <row r="38" spans="1:32">
      <c r="A38" s="8" t="s">
        <v>111</v>
      </c>
      <c r="D38" s="1">
        <v>109.6</v>
      </c>
      <c r="F38" s="1">
        <f t="shared" si="5"/>
        <v>0</v>
      </c>
      <c r="H38" s="1">
        <f t="shared" si="13"/>
        <v>0</v>
      </c>
      <c r="J38" s="1">
        <f t="shared" si="25"/>
        <v>0</v>
      </c>
      <c r="L38" s="1">
        <f t="shared" si="26"/>
        <v>0</v>
      </c>
      <c r="N38" s="1">
        <f t="shared" si="27"/>
        <v>0</v>
      </c>
      <c r="P38" s="1">
        <f t="shared" si="28"/>
        <v>0</v>
      </c>
      <c r="R38" s="1">
        <f t="shared" si="29"/>
        <v>0</v>
      </c>
      <c r="T38" s="1">
        <f t="shared" si="30"/>
        <v>0</v>
      </c>
      <c r="V38" s="1">
        <f t="shared" si="31"/>
        <v>0</v>
      </c>
      <c r="X38" s="1">
        <f t="shared" si="32"/>
        <v>0</v>
      </c>
      <c r="Z38" s="1">
        <f t="shared" si="33"/>
        <v>0</v>
      </c>
      <c r="AB38" s="1">
        <f t="shared" si="34"/>
        <v>0</v>
      </c>
      <c r="AD38" s="1">
        <f t="shared" si="35"/>
        <v>0</v>
      </c>
      <c r="AF38" s="1"/>
    </row>
    <row r="39" spans="1:32">
      <c r="A39" s="8" t="s">
        <v>120</v>
      </c>
      <c r="D39" s="1">
        <v>58.6</v>
      </c>
      <c r="F39" s="1">
        <f t="shared" si="5"/>
        <v>0</v>
      </c>
      <c r="H39" s="1">
        <f t="shared" si="13"/>
        <v>0</v>
      </c>
      <c r="J39" s="1">
        <f t="shared" si="25"/>
        <v>0</v>
      </c>
      <c r="L39" s="1">
        <f t="shared" si="26"/>
        <v>0</v>
      </c>
      <c r="N39" s="1">
        <f t="shared" si="27"/>
        <v>0</v>
      </c>
      <c r="P39" s="1">
        <f t="shared" si="28"/>
        <v>0</v>
      </c>
      <c r="R39" s="1">
        <f t="shared" si="29"/>
        <v>0</v>
      </c>
      <c r="T39" s="1">
        <f t="shared" si="30"/>
        <v>0</v>
      </c>
      <c r="V39" s="1">
        <f t="shared" si="31"/>
        <v>0</v>
      </c>
      <c r="X39" s="1">
        <f t="shared" si="32"/>
        <v>0</v>
      </c>
      <c r="Z39" s="1">
        <f t="shared" si="33"/>
        <v>0</v>
      </c>
      <c r="AB39" s="1">
        <f t="shared" si="34"/>
        <v>0</v>
      </c>
      <c r="AD39" s="1">
        <f t="shared" si="35"/>
        <v>0</v>
      </c>
      <c r="AF39" s="1"/>
    </row>
    <row r="40" spans="1:32">
      <c r="A40" s="8" t="s">
        <v>121</v>
      </c>
      <c r="D40" s="1">
        <v>141.25</v>
      </c>
      <c r="F40" s="1">
        <f t="shared" si="5"/>
        <v>0</v>
      </c>
      <c r="G40">
        <v>1</v>
      </c>
      <c r="H40" s="1">
        <f t="shared" si="13"/>
        <v>141.25</v>
      </c>
      <c r="J40" s="1">
        <f t="shared" si="25"/>
        <v>0</v>
      </c>
      <c r="L40" s="1">
        <f t="shared" si="26"/>
        <v>0</v>
      </c>
      <c r="N40" s="1">
        <f t="shared" si="27"/>
        <v>0</v>
      </c>
      <c r="P40" s="1">
        <f t="shared" si="28"/>
        <v>0</v>
      </c>
      <c r="R40" s="1">
        <f t="shared" si="29"/>
        <v>0</v>
      </c>
      <c r="T40" s="1">
        <f t="shared" si="30"/>
        <v>0</v>
      </c>
      <c r="V40" s="1">
        <f t="shared" si="31"/>
        <v>0</v>
      </c>
      <c r="X40" s="1">
        <f t="shared" si="32"/>
        <v>0</v>
      </c>
      <c r="Z40" s="1">
        <f t="shared" si="33"/>
        <v>0</v>
      </c>
      <c r="AB40" s="1">
        <f t="shared" si="34"/>
        <v>0</v>
      </c>
      <c r="AD40" s="1">
        <f t="shared" si="35"/>
        <v>0</v>
      </c>
      <c r="AF40" s="1"/>
    </row>
    <row r="41" spans="1:32">
      <c r="A41" s="8" t="s">
        <v>112</v>
      </c>
      <c r="F41" s="1"/>
      <c r="H41" s="1"/>
      <c r="J41" s="1"/>
      <c r="L41" s="1"/>
      <c r="N41" s="1"/>
      <c r="P41" s="1"/>
      <c r="R41" s="1"/>
      <c r="T41" s="1"/>
      <c r="V41" s="1"/>
      <c r="X41" s="1"/>
      <c r="Z41" s="1"/>
      <c r="AB41" s="1"/>
      <c r="AD41" s="1"/>
      <c r="AF41" s="1"/>
    </row>
    <row r="42" spans="1:32">
      <c r="A42" s="8" t="s">
        <v>82</v>
      </c>
      <c r="B42" t="s">
        <v>85</v>
      </c>
      <c r="D42" s="2">
        <v>29</v>
      </c>
      <c r="F42" s="1">
        <f t="shared" si="5"/>
        <v>0</v>
      </c>
      <c r="H42" s="1">
        <f t="shared" si="13"/>
        <v>0</v>
      </c>
      <c r="J42" s="1">
        <f t="shared" ref="J42:J49" si="36">D42*I42</f>
        <v>0</v>
      </c>
      <c r="L42" s="1">
        <f t="shared" ref="L42:L49" si="37">D42*K42</f>
        <v>0</v>
      </c>
      <c r="N42" s="1">
        <f t="shared" ref="N42:N49" si="38">D42*M42</f>
        <v>0</v>
      </c>
      <c r="P42" s="1">
        <f t="shared" ref="P42:P49" si="39">D42*O42</f>
        <v>0</v>
      </c>
      <c r="R42" s="1">
        <f t="shared" ref="R42:R49" si="40">D42*Q42</f>
        <v>0</v>
      </c>
      <c r="T42" s="1">
        <f t="shared" ref="T42:T49" si="41">D42*S42</f>
        <v>0</v>
      </c>
      <c r="V42" s="1">
        <f t="shared" ref="V42:V49" si="42">D42*U42</f>
        <v>0</v>
      </c>
      <c r="X42" s="1">
        <f t="shared" ref="X42:X49" si="43">D42*W42</f>
        <v>0</v>
      </c>
      <c r="Z42" s="1">
        <f t="shared" ref="Z42:Z49" si="44">D42*Y42</f>
        <v>0</v>
      </c>
      <c r="AB42" s="1">
        <f t="shared" ref="AB42:AB49" si="45">D42*AA42</f>
        <v>0</v>
      </c>
      <c r="AC42">
        <v>1</v>
      </c>
      <c r="AD42" s="1">
        <f t="shared" ref="AD42:AD49" si="46">D42*AC42</f>
        <v>29</v>
      </c>
      <c r="AF42" s="1"/>
    </row>
    <row r="43" spans="1:32">
      <c r="A43" s="8" t="s">
        <v>84</v>
      </c>
      <c r="B43" t="s">
        <v>85</v>
      </c>
      <c r="D43" s="2">
        <v>49</v>
      </c>
      <c r="F43" s="1">
        <f t="shared" si="5"/>
        <v>0</v>
      </c>
      <c r="H43" s="1">
        <f t="shared" si="13"/>
        <v>0</v>
      </c>
      <c r="J43" s="1">
        <f t="shared" si="36"/>
        <v>0</v>
      </c>
      <c r="L43" s="1">
        <f t="shared" si="37"/>
        <v>0</v>
      </c>
      <c r="N43" s="1">
        <f t="shared" si="38"/>
        <v>0</v>
      </c>
      <c r="P43" s="1">
        <f t="shared" si="39"/>
        <v>0</v>
      </c>
      <c r="R43" s="1">
        <f t="shared" si="40"/>
        <v>0</v>
      </c>
      <c r="T43" s="1">
        <f t="shared" si="41"/>
        <v>0</v>
      </c>
      <c r="V43" s="1">
        <f t="shared" si="42"/>
        <v>0</v>
      </c>
      <c r="X43" s="1">
        <f t="shared" si="43"/>
        <v>0</v>
      </c>
      <c r="Z43" s="1">
        <f t="shared" si="44"/>
        <v>0</v>
      </c>
      <c r="AB43" s="1">
        <f t="shared" si="45"/>
        <v>0</v>
      </c>
      <c r="AC43">
        <v>1</v>
      </c>
      <c r="AD43" s="1">
        <f t="shared" si="46"/>
        <v>49</v>
      </c>
      <c r="AF43" s="1"/>
    </row>
    <row r="44" spans="1:32">
      <c r="A44" s="8" t="s">
        <v>83</v>
      </c>
      <c r="B44" t="s">
        <v>85</v>
      </c>
      <c r="D44" s="2">
        <v>54</v>
      </c>
      <c r="F44" s="1">
        <f t="shared" si="5"/>
        <v>0</v>
      </c>
      <c r="H44" s="1">
        <f t="shared" si="13"/>
        <v>0</v>
      </c>
      <c r="J44" s="1">
        <f t="shared" si="36"/>
        <v>0</v>
      </c>
      <c r="L44" s="1">
        <f t="shared" si="37"/>
        <v>0</v>
      </c>
      <c r="N44" s="1">
        <f t="shared" si="38"/>
        <v>0</v>
      </c>
      <c r="P44" s="1">
        <f t="shared" si="39"/>
        <v>0</v>
      </c>
      <c r="R44" s="1">
        <f t="shared" si="40"/>
        <v>0</v>
      </c>
      <c r="T44" s="1">
        <f t="shared" si="41"/>
        <v>0</v>
      </c>
      <c r="V44" s="1">
        <f t="shared" si="42"/>
        <v>0</v>
      </c>
      <c r="X44" s="1">
        <f t="shared" si="43"/>
        <v>0</v>
      </c>
      <c r="Z44" s="1">
        <f t="shared" si="44"/>
        <v>0</v>
      </c>
      <c r="AB44" s="1">
        <f t="shared" si="45"/>
        <v>0</v>
      </c>
      <c r="AD44" s="1">
        <f t="shared" si="46"/>
        <v>0</v>
      </c>
      <c r="AF44" s="1"/>
    </row>
    <row r="45" spans="1:32">
      <c r="A45" s="8" t="s">
        <v>30</v>
      </c>
      <c r="D45" s="2">
        <v>62</v>
      </c>
      <c r="F45" s="1">
        <f t="shared" si="5"/>
        <v>0</v>
      </c>
      <c r="H45" s="1">
        <f t="shared" si="13"/>
        <v>0</v>
      </c>
      <c r="J45" s="1">
        <f t="shared" si="36"/>
        <v>0</v>
      </c>
      <c r="L45" s="1">
        <f t="shared" si="37"/>
        <v>0</v>
      </c>
      <c r="N45" s="1">
        <f t="shared" si="38"/>
        <v>0</v>
      </c>
      <c r="P45" s="1">
        <f t="shared" si="39"/>
        <v>0</v>
      </c>
      <c r="R45" s="1">
        <f t="shared" si="40"/>
        <v>0</v>
      </c>
      <c r="T45" s="1">
        <f t="shared" si="41"/>
        <v>0</v>
      </c>
      <c r="V45" s="1">
        <f t="shared" si="42"/>
        <v>0</v>
      </c>
      <c r="X45" s="1">
        <f t="shared" si="43"/>
        <v>0</v>
      </c>
      <c r="Z45" s="1">
        <f t="shared" si="44"/>
        <v>0</v>
      </c>
      <c r="AB45" s="1">
        <f t="shared" si="45"/>
        <v>0</v>
      </c>
      <c r="AD45" s="1">
        <f t="shared" si="46"/>
        <v>0</v>
      </c>
      <c r="AF45" s="1"/>
    </row>
    <row r="46" spans="1:32">
      <c r="A46" s="8" t="s">
        <v>31</v>
      </c>
      <c r="D46" s="1">
        <v>58.41</v>
      </c>
      <c r="F46" s="1">
        <f t="shared" si="5"/>
        <v>0</v>
      </c>
      <c r="H46" s="1">
        <f t="shared" si="13"/>
        <v>0</v>
      </c>
      <c r="J46" s="1">
        <f t="shared" si="36"/>
        <v>0</v>
      </c>
      <c r="L46" s="1">
        <f t="shared" si="37"/>
        <v>0</v>
      </c>
      <c r="N46" s="1">
        <f t="shared" si="38"/>
        <v>0</v>
      </c>
      <c r="P46" s="1">
        <f t="shared" si="39"/>
        <v>0</v>
      </c>
      <c r="R46" s="1">
        <f t="shared" si="40"/>
        <v>0</v>
      </c>
      <c r="T46" s="1">
        <f t="shared" si="41"/>
        <v>0</v>
      </c>
      <c r="V46" s="1">
        <f t="shared" si="42"/>
        <v>0</v>
      </c>
      <c r="X46" s="1">
        <f t="shared" si="43"/>
        <v>0</v>
      </c>
      <c r="Z46" s="1">
        <f t="shared" si="44"/>
        <v>0</v>
      </c>
      <c r="AB46" s="1">
        <f t="shared" si="45"/>
        <v>0</v>
      </c>
      <c r="AD46" s="1">
        <f t="shared" si="46"/>
        <v>0</v>
      </c>
      <c r="AF46" s="1"/>
    </row>
    <row r="47" spans="1:32">
      <c r="A47" s="8" t="s">
        <v>32</v>
      </c>
      <c r="D47" s="1">
        <v>115.27</v>
      </c>
      <c r="F47" s="1">
        <f t="shared" si="5"/>
        <v>0</v>
      </c>
      <c r="H47" s="1">
        <f t="shared" si="13"/>
        <v>0</v>
      </c>
      <c r="J47" s="1">
        <f t="shared" si="36"/>
        <v>0</v>
      </c>
      <c r="L47" s="1">
        <f t="shared" si="37"/>
        <v>0</v>
      </c>
      <c r="N47" s="1">
        <f t="shared" si="38"/>
        <v>0</v>
      </c>
      <c r="P47" s="1">
        <f t="shared" si="39"/>
        <v>0</v>
      </c>
      <c r="R47" s="1">
        <f t="shared" si="40"/>
        <v>0</v>
      </c>
      <c r="T47" s="1">
        <f t="shared" si="41"/>
        <v>0</v>
      </c>
      <c r="V47" s="1">
        <f t="shared" si="42"/>
        <v>0</v>
      </c>
      <c r="X47" s="1">
        <f t="shared" si="43"/>
        <v>0</v>
      </c>
      <c r="Z47" s="1">
        <f t="shared" si="44"/>
        <v>0</v>
      </c>
      <c r="AB47" s="1">
        <f t="shared" si="45"/>
        <v>0</v>
      </c>
      <c r="AD47" s="1">
        <f t="shared" si="46"/>
        <v>0</v>
      </c>
      <c r="AF47" s="1"/>
    </row>
    <row r="48" spans="1:32">
      <c r="A48" s="8" t="s">
        <v>33</v>
      </c>
      <c r="D48" s="1">
        <v>9.4499999999999993</v>
      </c>
      <c r="F48" s="1">
        <f t="shared" si="5"/>
        <v>0</v>
      </c>
      <c r="H48" s="1">
        <f t="shared" si="13"/>
        <v>0</v>
      </c>
      <c r="J48" s="1">
        <f t="shared" si="36"/>
        <v>0</v>
      </c>
      <c r="L48" s="1">
        <f t="shared" si="37"/>
        <v>0</v>
      </c>
      <c r="N48" s="1">
        <f t="shared" si="38"/>
        <v>0</v>
      </c>
      <c r="P48" s="1">
        <f t="shared" si="39"/>
        <v>0</v>
      </c>
      <c r="R48" s="1">
        <f t="shared" si="40"/>
        <v>0</v>
      </c>
      <c r="T48" s="1">
        <f t="shared" si="41"/>
        <v>0</v>
      </c>
      <c r="V48" s="1">
        <f t="shared" si="42"/>
        <v>0</v>
      </c>
      <c r="X48" s="1">
        <f t="shared" si="43"/>
        <v>0</v>
      </c>
      <c r="Z48" s="1">
        <f t="shared" si="44"/>
        <v>0</v>
      </c>
      <c r="AB48" s="1">
        <f t="shared" si="45"/>
        <v>0</v>
      </c>
      <c r="AD48" s="1">
        <f t="shared" si="46"/>
        <v>0</v>
      </c>
      <c r="AF48" s="1"/>
    </row>
    <row r="49" spans="1:32">
      <c r="A49" s="8" t="s">
        <v>29</v>
      </c>
      <c r="D49" s="1">
        <v>41.5</v>
      </c>
      <c r="F49" s="1">
        <f t="shared" si="5"/>
        <v>0</v>
      </c>
      <c r="H49" s="1">
        <f t="shared" si="13"/>
        <v>0</v>
      </c>
      <c r="J49" s="1">
        <f t="shared" si="36"/>
        <v>0</v>
      </c>
      <c r="L49" s="1">
        <f t="shared" si="37"/>
        <v>0</v>
      </c>
      <c r="N49" s="1">
        <f t="shared" si="38"/>
        <v>0</v>
      </c>
      <c r="P49" s="1">
        <f t="shared" si="39"/>
        <v>0</v>
      </c>
      <c r="R49" s="1">
        <f t="shared" si="40"/>
        <v>0</v>
      </c>
      <c r="T49" s="1">
        <f t="shared" si="41"/>
        <v>0</v>
      </c>
      <c r="V49" s="1">
        <f t="shared" si="42"/>
        <v>0</v>
      </c>
      <c r="X49" s="1">
        <f t="shared" si="43"/>
        <v>0</v>
      </c>
      <c r="Z49" s="1">
        <f t="shared" si="44"/>
        <v>0</v>
      </c>
      <c r="AB49" s="1">
        <f t="shared" si="45"/>
        <v>0</v>
      </c>
      <c r="AD49" s="1">
        <f t="shared" si="46"/>
        <v>0</v>
      </c>
      <c r="AF49" s="1"/>
    </row>
    <row r="50" spans="1:32" ht="18.75">
      <c r="A50" s="21" t="s">
        <v>93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1"/>
    </row>
    <row r="51" spans="1:32">
      <c r="A51" s="8" t="s">
        <v>36</v>
      </c>
      <c r="D51" s="1">
        <v>230</v>
      </c>
      <c r="E51">
        <v>1</v>
      </c>
      <c r="F51" s="1">
        <f t="shared" si="5"/>
        <v>230</v>
      </c>
      <c r="G51">
        <v>1</v>
      </c>
      <c r="H51" s="1">
        <f t="shared" ref="H51:H57" si="47">D51*G51</f>
        <v>230</v>
      </c>
      <c r="J51" s="1">
        <f t="shared" ref="J51:J57" si="48">D51*I51</f>
        <v>0</v>
      </c>
      <c r="L51" s="1">
        <f t="shared" ref="L51:L57" si="49">D51*K51</f>
        <v>0</v>
      </c>
      <c r="N51" s="1">
        <f t="shared" ref="N51:N57" si="50">D51*M51</f>
        <v>0</v>
      </c>
      <c r="O51">
        <v>1</v>
      </c>
      <c r="P51" s="1">
        <f t="shared" ref="P51:P57" si="51">D51*O51</f>
        <v>230</v>
      </c>
      <c r="Q51">
        <v>1</v>
      </c>
      <c r="R51" s="1">
        <f t="shared" ref="R51:R57" si="52">D51*Q51</f>
        <v>230</v>
      </c>
      <c r="T51" s="1">
        <f t="shared" ref="T51:T57" si="53">D51*S51</f>
        <v>0</v>
      </c>
      <c r="V51" s="1">
        <f t="shared" ref="V51:V57" si="54">D51*U51</f>
        <v>0</v>
      </c>
      <c r="X51" s="1">
        <f t="shared" ref="X51:X57" si="55">D51*W51</f>
        <v>0</v>
      </c>
      <c r="Z51" s="1">
        <f t="shared" ref="Z51:Z57" si="56">D51*Y51</f>
        <v>0</v>
      </c>
      <c r="AB51" s="1">
        <f t="shared" ref="AB51:AB57" si="57">D51*AA51</f>
        <v>0</v>
      </c>
      <c r="AC51">
        <v>1</v>
      </c>
      <c r="AD51" s="1">
        <f t="shared" ref="AD51:AD57" si="58">D51*AC51</f>
        <v>230</v>
      </c>
      <c r="AF51" s="1"/>
    </row>
    <row r="52" spans="1:32">
      <c r="A52" s="8" t="s">
        <v>37</v>
      </c>
      <c r="D52" s="1">
        <v>35</v>
      </c>
      <c r="E52">
        <v>1</v>
      </c>
      <c r="F52" s="1">
        <f t="shared" si="5"/>
        <v>35</v>
      </c>
      <c r="G52">
        <v>1</v>
      </c>
      <c r="H52" s="1">
        <f t="shared" si="47"/>
        <v>35</v>
      </c>
      <c r="J52" s="1">
        <f t="shared" si="48"/>
        <v>0</v>
      </c>
      <c r="L52" s="1">
        <f t="shared" si="49"/>
        <v>0</v>
      </c>
      <c r="N52" s="1">
        <f t="shared" si="50"/>
        <v>0</v>
      </c>
      <c r="O52">
        <v>1</v>
      </c>
      <c r="P52" s="1">
        <f t="shared" si="51"/>
        <v>35</v>
      </c>
      <c r="Q52">
        <v>1</v>
      </c>
      <c r="R52" s="1">
        <f t="shared" si="52"/>
        <v>35</v>
      </c>
      <c r="T52" s="1">
        <f t="shared" si="53"/>
        <v>0</v>
      </c>
      <c r="V52" s="1">
        <f t="shared" si="54"/>
        <v>0</v>
      </c>
      <c r="X52" s="1">
        <f t="shared" si="55"/>
        <v>0</v>
      </c>
      <c r="Z52" s="1">
        <f t="shared" si="56"/>
        <v>0</v>
      </c>
      <c r="AB52" s="1">
        <f t="shared" si="57"/>
        <v>0</v>
      </c>
      <c r="AC52">
        <v>2</v>
      </c>
      <c r="AD52" s="1">
        <f t="shared" si="58"/>
        <v>70</v>
      </c>
      <c r="AF52" s="1"/>
    </row>
    <row r="53" spans="1:32">
      <c r="A53" s="8" t="s">
        <v>38</v>
      </c>
      <c r="D53" s="1">
        <v>2.5</v>
      </c>
      <c r="E53">
        <v>1</v>
      </c>
      <c r="F53" s="1">
        <f t="shared" si="5"/>
        <v>2.5</v>
      </c>
      <c r="G53">
        <v>1</v>
      </c>
      <c r="H53" s="1">
        <f t="shared" si="47"/>
        <v>2.5</v>
      </c>
      <c r="J53" s="1">
        <f t="shared" si="48"/>
        <v>0</v>
      </c>
      <c r="L53" s="1">
        <f t="shared" si="49"/>
        <v>0</v>
      </c>
      <c r="N53" s="1">
        <f t="shared" si="50"/>
        <v>0</v>
      </c>
      <c r="O53">
        <v>1</v>
      </c>
      <c r="P53" s="1">
        <f t="shared" si="51"/>
        <v>2.5</v>
      </c>
      <c r="Q53">
        <v>1</v>
      </c>
      <c r="R53" s="1">
        <f t="shared" si="52"/>
        <v>2.5</v>
      </c>
      <c r="T53" s="1">
        <f t="shared" si="53"/>
        <v>0</v>
      </c>
      <c r="V53" s="1">
        <f t="shared" si="54"/>
        <v>0</v>
      </c>
      <c r="X53" s="1">
        <f t="shared" si="55"/>
        <v>0</v>
      </c>
      <c r="Z53" s="1">
        <f t="shared" si="56"/>
        <v>0</v>
      </c>
      <c r="AB53" s="1">
        <f t="shared" si="57"/>
        <v>0</v>
      </c>
      <c r="AC53">
        <v>1</v>
      </c>
      <c r="AD53" s="1">
        <f t="shared" si="58"/>
        <v>2.5</v>
      </c>
      <c r="AF53" s="1"/>
    </row>
    <row r="54" spans="1:32">
      <c r="A54" s="8" t="s">
        <v>34</v>
      </c>
      <c r="D54" s="1">
        <v>136.85</v>
      </c>
      <c r="F54" s="1">
        <f t="shared" si="5"/>
        <v>0</v>
      </c>
      <c r="H54" s="1">
        <f t="shared" si="47"/>
        <v>0</v>
      </c>
      <c r="J54" s="1">
        <f t="shared" si="48"/>
        <v>0</v>
      </c>
      <c r="L54" s="1">
        <f t="shared" si="49"/>
        <v>0</v>
      </c>
      <c r="N54" s="1">
        <f t="shared" si="50"/>
        <v>0</v>
      </c>
      <c r="P54" s="1">
        <f t="shared" si="51"/>
        <v>0</v>
      </c>
      <c r="R54" s="1">
        <f t="shared" si="52"/>
        <v>0</v>
      </c>
      <c r="T54" s="1">
        <f t="shared" si="53"/>
        <v>0</v>
      </c>
      <c r="V54" s="1">
        <f t="shared" si="54"/>
        <v>0</v>
      </c>
      <c r="X54" s="1">
        <f t="shared" si="55"/>
        <v>0</v>
      </c>
      <c r="Z54" s="1">
        <f t="shared" si="56"/>
        <v>0</v>
      </c>
      <c r="AB54" s="1">
        <f t="shared" si="57"/>
        <v>0</v>
      </c>
      <c r="AD54" s="1">
        <f t="shared" si="58"/>
        <v>0</v>
      </c>
      <c r="AF54" s="1"/>
    </row>
    <row r="55" spans="1:32">
      <c r="A55" s="8" t="s">
        <v>152</v>
      </c>
      <c r="D55" s="1">
        <v>62</v>
      </c>
      <c r="F55" s="1">
        <f t="shared" si="5"/>
        <v>0</v>
      </c>
      <c r="H55" s="1">
        <f t="shared" si="47"/>
        <v>0</v>
      </c>
      <c r="J55" s="1">
        <f t="shared" si="48"/>
        <v>0</v>
      </c>
      <c r="L55" s="1">
        <f t="shared" si="49"/>
        <v>0</v>
      </c>
      <c r="N55" s="1">
        <f t="shared" si="50"/>
        <v>0</v>
      </c>
      <c r="P55" s="1">
        <f t="shared" si="51"/>
        <v>0</v>
      </c>
      <c r="R55" s="1">
        <f t="shared" si="52"/>
        <v>0</v>
      </c>
      <c r="T55" s="1">
        <f t="shared" si="53"/>
        <v>0</v>
      </c>
      <c r="V55" s="1">
        <f t="shared" si="54"/>
        <v>0</v>
      </c>
      <c r="X55" s="1">
        <f t="shared" si="55"/>
        <v>0</v>
      </c>
      <c r="Z55" s="1">
        <f t="shared" si="56"/>
        <v>0</v>
      </c>
      <c r="AB55" s="1">
        <f t="shared" si="57"/>
        <v>0</v>
      </c>
      <c r="AD55" s="1">
        <f t="shared" si="58"/>
        <v>0</v>
      </c>
      <c r="AF55" s="1"/>
    </row>
    <row r="56" spans="1:32">
      <c r="A56" s="8" t="s">
        <v>153</v>
      </c>
      <c r="D56" s="1">
        <v>95</v>
      </c>
      <c r="F56" s="1">
        <f t="shared" si="5"/>
        <v>0</v>
      </c>
      <c r="G56">
        <v>1</v>
      </c>
      <c r="H56" s="1">
        <f t="shared" si="47"/>
        <v>95</v>
      </c>
      <c r="J56" s="1">
        <f t="shared" si="48"/>
        <v>0</v>
      </c>
      <c r="L56" s="1">
        <f t="shared" si="49"/>
        <v>0</v>
      </c>
      <c r="N56" s="1">
        <f t="shared" si="50"/>
        <v>0</v>
      </c>
      <c r="P56" s="1">
        <f t="shared" si="51"/>
        <v>0</v>
      </c>
      <c r="R56" s="1">
        <f t="shared" si="52"/>
        <v>0</v>
      </c>
      <c r="T56" s="1">
        <f t="shared" si="53"/>
        <v>0</v>
      </c>
      <c r="V56" s="1">
        <f t="shared" si="54"/>
        <v>0</v>
      </c>
      <c r="X56" s="1">
        <f t="shared" si="55"/>
        <v>0</v>
      </c>
      <c r="Z56" s="1">
        <f t="shared" si="56"/>
        <v>0</v>
      </c>
      <c r="AB56" s="1">
        <f t="shared" si="57"/>
        <v>0</v>
      </c>
      <c r="AC56">
        <v>1</v>
      </c>
      <c r="AD56" s="1">
        <f t="shared" si="58"/>
        <v>95</v>
      </c>
      <c r="AF56" s="1"/>
    </row>
    <row r="57" spans="1:32">
      <c r="A57" s="8" t="s">
        <v>148</v>
      </c>
      <c r="D57" s="1">
        <v>125</v>
      </c>
      <c r="F57" s="1">
        <f t="shared" si="5"/>
        <v>0</v>
      </c>
      <c r="H57" s="1">
        <f t="shared" si="47"/>
        <v>0</v>
      </c>
      <c r="J57" s="1">
        <f t="shared" si="48"/>
        <v>0</v>
      </c>
      <c r="L57" s="1">
        <f t="shared" si="49"/>
        <v>0</v>
      </c>
      <c r="N57" s="1">
        <f t="shared" si="50"/>
        <v>0</v>
      </c>
      <c r="P57" s="1">
        <f t="shared" si="51"/>
        <v>0</v>
      </c>
      <c r="R57" s="1">
        <f t="shared" si="52"/>
        <v>0</v>
      </c>
      <c r="T57" s="1">
        <f t="shared" si="53"/>
        <v>0</v>
      </c>
      <c r="V57" s="1">
        <f t="shared" si="54"/>
        <v>0</v>
      </c>
      <c r="X57" s="1">
        <f t="shared" si="55"/>
        <v>0</v>
      </c>
      <c r="Y57">
        <v>1</v>
      </c>
      <c r="Z57" s="1">
        <f t="shared" si="56"/>
        <v>125</v>
      </c>
      <c r="AB57" s="1">
        <f t="shared" si="57"/>
        <v>0</v>
      </c>
      <c r="AD57" s="1">
        <f t="shared" si="58"/>
        <v>0</v>
      </c>
      <c r="AF57" s="1"/>
    </row>
    <row r="58" spans="1:32" ht="18.75">
      <c r="A58" s="21" t="s">
        <v>92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1"/>
    </row>
    <row r="59" spans="1:32">
      <c r="A59" s="8" t="s">
        <v>35</v>
      </c>
      <c r="D59" s="1">
        <v>1.25</v>
      </c>
      <c r="F59" s="1">
        <f t="shared" si="5"/>
        <v>0</v>
      </c>
      <c r="H59" s="1">
        <f t="shared" ref="H59:H82" si="59">D59*G59</f>
        <v>0</v>
      </c>
      <c r="J59" s="1">
        <f t="shared" ref="J59:J80" si="60">D59*I59</f>
        <v>0</v>
      </c>
      <c r="L59" s="1">
        <f t="shared" ref="L59:L80" si="61">D59*K59</f>
        <v>0</v>
      </c>
      <c r="N59" s="1">
        <f t="shared" ref="N59:N80" si="62">D59*M59</f>
        <v>0</v>
      </c>
      <c r="P59" s="1">
        <f t="shared" ref="P59:P81" si="63">D59*O59</f>
        <v>0</v>
      </c>
      <c r="R59" s="1">
        <f t="shared" ref="R59:R81" si="64">D59*Q59</f>
        <v>0</v>
      </c>
      <c r="T59" s="1">
        <f t="shared" ref="T59:T80" si="65">D59*S59</f>
        <v>0</v>
      </c>
      <c r="V59" s="1">
        <f t="shared" ref="V59:V80" si="66">D59*U59</f>
        <v>0</v>
      </c>
      <c r="X59" s="1">
        <f t="shared" ref="X59:X80" si="67">D59*W59</f>
        <v>0</v>
      </c>
      <c r="Z59" s="1">
        <f t="shared" ref="Z59:Z80" si="68">D59*Y59</f>
        <v>0</v>
      </c>
      <c r="AB59" s="1">
        <f t="shared" ref="AB59:AB80" si="69">D59*AA59</f>
        <v>0</v>
      </c>
      <c r="AD59" s="1">
        <f t="shared" ref="AD59:AD80" si="70">D59*AC59</f>
        <v>0</v>
      </c>
      <c r="AF59" s="1"/>
    </row>
    <row r="60" spans="1:32">
      <c r="A60" s="8" t="s">
        <v>123</v>
      </c>
      <c r="D60" s="1">
        <v>12.5</v>
      </c>
      <c r="F60" s="1">
        <f t="shared" si="5"/>
        <v>0</v>
      </c>
      <c r="H60" s="1">
        <f t="shared" si="59"/>
        <v>0</v>
      </c>
      <c r="J60" s="1">
        <f t="shared" si="60"/>
        <v>0</v>
      </c>
      <c r="L60" s="1">
        <f t="shared" si="61"/>
        <v>0</v>
      </c>
      <c r="N60" s="1">
        <f t="shared" si="62"/>
        <v>0</v>
      </c>
      <c r="P60" s="1">
        <f t="shared" si="63"/>
        <v>0</v>
      </c>
      <c r="R60" s="1">
        <f t="shared" si="64"/>
        <v>0</v>
      </c>
      <c r="T60" s="1">
        <f t="shared" si="65"/>
        <v>0</v>
      </c>
      <c r="V60" s="1">
        <f t="shared" si="66"/>
        <v>0</v>
      </c>
      <c r="X60" s="1">
        <f t="shared" si="67"/>
        <v>0</v>
      </c>
      <c r="Z60" s="1">
        <f t="shared" si="68"/>
        <v>0</v>
      </c>
      <c r="AB60" s="1">
        <f t="shared" si="69"/>
        <v>0</v>
      </c>
      <c r="AD60" s="1">
        <f t="shared" si="70"/>
        <v>0</v>
      </c>
      <c r="AF60" s="1"/>
    </row>
    <row r="61" spans="1:32">
      <c r="A61" s="8" t="s">
        <v>40</v>
      </c>
      <c r="D61" s="1">
        <v>12.5</v>
      </c>
      <c r="F61" s="1">
        <f t="shared" si="5"/>
        <v>0</v>
      </c>
      <c r="H61" s="1">
        <f t="shared" si="59"/>
        <v>0</v>
      </c>
      <c r="J61" s="1">
        <f t="shared" si="60"/>
        <v>0</v>
      </c>
      <c r="L61" s="1">
        <f t="shared" si="61"/>
        <v>0</v>
      </c>
      <c r="N61" s="1">
        <f t="shared" si="62"/>
        <v>0</v>
      </c>
      <c r="P61" s="1">
        <f t="shared" si="63"/>
        <v>0</v>
      </c>
      <c r="R61" s="1">
        <f t="shared" si="64"/>
        <v>0</v>
      </c>
      <c r="T61" s="1">
        <f t="shared" si="65"/>
        <v>0</v>
      </c>
      <c r="V61" s="1">
        <f t="shared" si="66"/>
        <v>0</v>
      </c>
      <c r="X61" s="1">
        <f t="shared" si="67"/>
        <v>0</v>
      </c>
      <c r="Z61" s="1">
        <f t="shared" si="68"/>
        <v>0</v>
      </c>
      <c r="AB61" s="1">
        <f t="shared" si="69"/>
        <v>0</v>
      </c>
      <c r="AD61" s="1">
        <f t="shared" si="70"/>
        <v>0</v>
      </c>
      <c r="AF61" s="1"/>
    </row>
    <row r="62" spans="1:32">
      <c r="A62" s="8" t="s">
        <v>170</v>
      </c>
      <c r="D62" s="1">
        <v>12.5</v>
      </c>
      <c r="F62" s="1">
        <f t="shared" si="5"/>
        <v>0</v>
      </c>
      <c r="H62" s="1">
        <f t="shared" si="59"/>
        <v>0</v>
      </c>
      <c r="J62" s="1">
        <f t="shared" si="60"/>
        <v>0</v>
      </c>
      <c r="L62" s="1">
        <f t="shared" si="61"/>
        <v>0</v>
      </c>
      <c r="N62" s="1">
        <f t="shared" si="62"/>
        <v>0</v>
      </c>
      <c r="O62">
        <v>1</v>
      </c>
      <c r="P62" s="1">
        <f t="shared" si="63"/>
        <v>12.5</v>
      </c>
      <c r="R62" s="1">
        <f t="shared" si="64"/>
        <v>0</v>
      </c>
      <c r="T62" s="1">
        <f t="shared" si="65"/>
        <v>0</v>
      </c>
      <c r="V62" s="1">
        <f t="shared" si="66"/>
        <v>0</v>
      </c>
      <c r="X62" s="1">
        <f t="shared" si="67"/>
        <v>0</v>
      </c>
      <c r="Z62" s="1">
        <f t="shared" si="68"/>
        <v>0</v>
      </c>
      <c r="AB62" s="1">
        <f t="shared" si="69"/>
        <v>0</v>
      </c>
      <c r="AD62" s="1">
        <f t="shared" si="70"/>
        <v>0</v>
      </c>
      <c r="AF62" s="1"/>
    </row>
    <row r="63" spans="1:32">
      <c r="A63" s="8" t="s">
        <v>114</v>
      </c>
      <c r="D63" s="1">
        <v>23</v>
      </c>
      <c r="F63" s="1">
        <f t="shared" si="5"/>
        <v>0</v>
      </c>
      <c r="H63" s="1">
        <f t="shared" si="59"/>
        <v>0</v>
      </c>
      <c r="J63" s="1">
        <f t="shared" si="60"/>
        <v>0</v>
      </c>
      <c r="L63" s="1">
        <f t="shared" si="61"/>
        <v>0</v>
      </c>
      <c r="N63" s="1">
        <f t="shared" si="62"/>
        <v>0</v>
      </c>
      <c r="P63" s="1">
        <f t="shared" si="63"/>
        <v>0</v>
      </c>
      <c r="R63" s="1">
        <f t="shared" si="64"/>
        <v>0</v>
      </c>
      <c r="T63" s="1">
        <f t="shared" si="65"/>
        <v>0</v>
      </c>
      <c r="V63" s="1">
        <f t="shared" si="66"/>
        <v>0</v>
      </c>
      <c r="X63" s="1">
        <f t="shared" si="67"/>
        <v>0</v>
      </c>
      <c r="Z63" s="1">
        <f t="shared" si="68"/>
        <v>0</v>
      </c>
      <c r="AB63" s="1">
        <f t="shared" si="69"/>
        <v>0</v>
      </c>
      <c r="AD63" s="1">
        <f t="shared" si="70"/>
        <v>0</v>
      </c>
      <c r="AF63" s="1"/>
    </row>
    <row r="64" spans="1:32">
      <c r="A64" s="8" t="s">
        <v>119</v>
      </c>
      <c r="D64" s="1">
        <v>23</v>
      </c>
      <c r="F64" s="1">
        <f t="shared" si="5"/>
        <v>0</v>
      </c>
      <c r="H64" s="1">
        <f t="shared" si="59"/>
        <v>0</v>
      </c>
      <c r="J64" s="1">
        <f t="shared" si="60"/>
        <v>0</v>
      </c>
      <c r="L64" s="1">
        <f t="shared" si="61"/>
        <v>0</v>
      </c>
      <c r="N64" s="1">
        <f t="shared" si="62"/>
        <v>0</v>
      </c>
      <c r="P64" s="1">
        <f t="shared" si="63"/>
        <v>0</v>
      </c>
      <c r="R64" s="1">
        <f t="shared" si="64"/>
        <v>0</v>
      </c>
      <c r="T64" s="1">
        <f t="shared" si="65"/>
        <v>0</v>
      </c>
      <c r="V64" s="1">
        <f t="shared" si="66"/>
        <v>0</v>
      </c>
      <c r="X64" s="1">
        <f t="shared" si="67"/>
        <v>0</v>
      </c>
      <c r="Z64" s="1">
        <f t="shared" si="68"/>
        <v>0</v>
      </c>
      <c r="AB64" s="1">
        <f t="shared" si="69"/>
        <v>0</v>
      </c>
      <c r="AD64" s="1">
        <f t="shared" si="70"/>
        <v>0</v>
      </c>
      <c r="AF64" s="1"/>
    </row>
    <row r="65" spans="1:32">
      <c r="A65" s="8" t="s">
        <v>115</v>
      </c>
      <c r="D65" s="1">
        <v>23</v>
      </c>
      <c r="F65" s="1">
        <f t="shared" si="5"/>
        <v>0</v>
      </c>
      <c r="H65" s="1">
        <f t="shared" si="59"/>
        <v>0</v>
      </c>
      <c r="J65" s="1">
        <f t="shared" si="60"/>
        <v>0</v>
      </c>
      <c r="L65" s="1">
        <f t="shared" si="61"/>
        <v>0</v>
      </c>
      <c r="N65" s="1">
        <f t="shared" si="62"/>
        <v>0</v>
      </c>
      <c r="P65" s="1">
        <f t="shared" si="63"/>
        <v>0</v>
      </c>
      <c r="R65" s="1">
        <f t="shared" si="64"/>
        <v>0</v>
      </c>
      <c r="T65" s="1">
        <f t="shared" si="65"/>
        <v>0</v>
      </c>
      <c r="V65" s="1">
        <f t="shared" si="66"/>
        <v>0</v>
      </c>
      <c r="X65" s="1">
        <f t="shared" si="67"/>
        <v>0</v>
      </c>
      <c r="Z65" s="1">
        <f t="shared" si="68"/>
        <v>0</v>
      </c>
      <c r="AB65" s="1">
        <f t="shared" si="69"/>
        <v>0</v>
      </c>
      <c r="AD65" s="1">
        <f t="shared" si="70"/>
        <v>0</v>
      </c>
      <c r="AF65" s="1"/>
    </row>
    <row r="66" spans="1:32">
      <c r="A66" s="8" t="s">
        <v>39</v>
      </c>
      <c r="D66" s="1">
        <v>17.25</v>
      </c>
      <c r="F66" s="1">
        <f t="shared" si="5"/>
        <v>0</v>
      </c>
      <c r="H66" s="1">
        <f t="shared" si="59"/>
        <v>0</v>
      </c>
      <c r="J66" s="1">
        <f t="shared" si="60"/>
        <v>0</v>
      </c>
      <c r="L66" s="1">
        <f t="shared" si="61"/>
        <v>0</v>
      </c>
      <c r="N66" s="1">
        <f t="shared" si="62"/>
        <v>0</v>
      </c>
      <c r="P66" s="1">
        <f t="shared" si="63"/>
        <v>0</v>
      </c>
      <c r="R66" s="1">
        <f t="shared" si="64"/>
        <v>0</v>
      </c>
      <c r="T66" s="1">
        <f t="shared" si="65"/>
        <v>0</v>
      </c>
      <c r="V66" s="1">
        <f t="shared" si="66"/>
        <v>0</v>
      </c>
      <c r="X66" s="1">
        <f t="shared" si="67"/>
        <v>0</v>
      </c>
      <c r="Z66" s="1">
        <f t="shared" si="68"/>
        <v>0</v>
      </c>
      <c r="AB66" s="1">
        <f t="shared" si="69"/>
        <v>0</v>
      </c>
      <c r="AD66" s="1">
        <f t="shared" si="70"/>
        <v>0</v>
      </c>
      <c r="AF66" s="1"/>
    </row>
    <row r="67" spans="1:32">
      <c r="A67" s="8" t="s">
        <v>116</v>
      </c>
      <c r="D67" s="1">
        <v>17.25</v>
      </c>
      <c r="F67" s="1">
        <f t="shared" si="5"/>
        <v>0</v>
      </c>
      <c r="H67" s="1">
        <f t="shared" si="59"/>
        <v>0</v>
      </c>
      <c r="J67" s="1">
        <f t="shared" si="60"/>
        <v>0</v>
      </c>
      <c r="L67" s="1">
        <f t="shared" si="61"/>
        <v>0</v>
      </c>
      <c r="N67" s="1">
        <f t="shared" si="62"/>
        <v>0</v>
      </c>
      <c r="O67">
        <v>1</v>
      </c>
      <c r="P67" s="1">
        <f t="shared" si="63"/>
        <v>17.25</v>
      </c>
      <c r="Q67">
        <v>1</v>
      </c>
      <c r="R67" s="1">
        <f t="shared" si="64"/>
        <v>17.25</v>
      </c>
      <c r="T67" s="1">
        <f t="shared" si="65"/>
        <v>0</v>
      </c>
      <c r="V67" s="1">
        <f t="shared" si="66"/>
        <v>0</v>
      </c>
      <c r="X67" s="1">
        <f t="shared" si="67"/>
        <v>0</v>
      </c>
      <c r="Z67" s="1">
        <f t="shared" si="68"/>
        <v>0</v>
      </c>
      <c r="AB67" s="1">
        <f t="shared" si="69"/>
        <v>0</v>
      </c>
      <c r="AD67" s="1">
        <f t="shared" si="70"/>
        <v>0</v>
      </c>
      <c r="AF67" s="1"/>
    </row>
    <row r="68" spans="1:32">
      <c r="A68" s="8" t="s">
        <v>118</v>
      </c>
      <c r="D68" s="1">
        <v>17.25</v>
      </c>
      <c r="F68" s="1">
        <f t="shared" si="5"/>
        <v>0</v>
      </c>
      <c r="H68" s="1">
        <f t="shared" si="59"/>
        <v>0</v>
      </c>
      <c r="J68" s="1">
        <f t="shared" si="60"/>
        <v>0</v>
      </c>
      <c r="L68" s="1">
        <f t="shared" si="61"/>
        <v>0</v>
      </c>
      <c r="N68" s="1">
        <f t="shared" si="62"/>
        <v>0</v>
      </c>
      <c r="P68" s="1">
        <f t="shared" si="63"/>
        <v>0</v>
      </c>
      <c r="R68" s="1">
        <f t="shared" si="64"/>
        <v>0</v>
      </c>
      <c r="T68" s="1">
        <f t="shared" si="65"/>
        <v>0</v>
      </c>
      <c r="V68" s="1">
        <f t="shared" si="66"/>
        <v>0</v>
      </c>
      <c r="X68" s="1">
        <f t="shared" si="67"/>
        <v>0</v>
      </c>
      <c r="Y68">
        <v>1</v>
      </c>
      <c r="Z68" s="1">
        <f t="shared" si="68"/>
        <v>17.25</v>
      </c>
      <c r="AB68" s="1">
        <f t="shared" si="69"/>
        <v>0</v>
      </c>
      <c r="AD68" s="1">
        <f t="shared" si="70"/>
        <v>0</v>
      </c>
      <c r="AF68" s="1"/>
    </row>
    <row r="69" spans="1:32">
      <c r="A69" s="8" t="s">
        <v>117</v>
      </c>
      <c r="D69" s="1">
        <v>17.25</v>
      </c>
      <c r="F69" s="1">
        <f t="shared" si="5"/>
        <v>0</v>
      </c>
      <c r="H69" s="1">
        <f t="shared" si="59"/>
        <v>0</v>
      </c>
      <c r="J69" s="1">
        <f t="shared" si="60"/>
        <v>0</v>
      </c>
      <c r="L69" s="1">
        <f t="shared" si="61"/>
        <v>0</v>
      </c>
      <c r="N69" s="1">
        <f t="shared" si="62"/>
        <v>0</v>
      </c>
      <c r="O69">
        <v>1</v>
      </c>
      <c r="P69" s="1">
        <f t="shared" si="63"/>
        <v>17.25</v>
      </c>
      <c r="Q69">
        <v>1</v>
      </c>
      <c r="R69" s="1">
        <f t="shared" si="64"/>
        <v>17.25</v>
      </c>
      <c r="T69" s="1">
        <f t="shared" si="65"/>
        <v>0</v>
      </c>
      <c r="V69" s="1">
        <f t="shared" si="66"/>
        <v>0</v>
      </c>
      <c r="X69" s="1">
        <f t="shared" si="67"/>
        <v>0</v>
      </c>
      <c r="Y69">
        <v>2</v>
      </c>
      <c r="Z69" s="1">
        <f t="shared" si="68"/>
        <v>34.5</v>
      </c>
      <c r="AB69" s="1">
        <f t="shared" si="69"/>
        <v>0</v>
      </c>
      <c r="AD69" s="1">
        <f t="shared" si="70"/>
        <v>0</v>
      </c>
      <c r="AF69" s="1"/>
    </row>
    <row r="70" spans="1:32">
      <c r="A70" s="8" t="s">
        <v>144</v>
      </c>
      <c r="D70" s="1">
        <v>387.92</v>
      </c>
      <c r="F70" s="1">
        <f t="shared" si="5"/>
        <v>0</v>
      </c>
      <c r="H70" s="1">
        <f t="shared" si="59"/>
        <v>0</v>
      </c>
      <c r="J70" s="1">
        <f t="shared" si="60"/>
        <v>0</v>
      </c>
      <c r="L70" s="1">
        <f t="shared" si="61"/>
        <v>0</v>
      </c>
      <c r="N70" s="1">
        <f t="shared" si="62"/>
        <v>0</v>
      </c>
      <c r="P70" s="1">
        <f t="shared" si="63"/>
        <v>0</v>
      </c>
      <c r="R70" s="1">
        <f t="shared" si="64"/>
        <v>0</v>
      </c>
      <c r="T70" s="1">
        <f t="shared" si="65"/>
        <v>0</v>
      </c>
      <c r="V70" s="1">
        <f t="shared" si="66"/>
        <v>0</v>
      </c>
      <c r="X70" s="1">
        <f t="shared" si="67"/>
        <v>0</v>
      </c>
      <c r="Z70" s="1">
        <f t="shared" si="68"/>
        <v>0</v>
      </c>
      <c r="AB70" s="1">
        <f t="shared" si="69"/>
        <v>0</v>
      </c>
      <c r="AD70" s="1">
        <f t="shared" si="70"/>
        <v>0</v>
      </c>
      <c r="AF70" s="1"/>
    </row>
    <row r="71" spans="1:32">
      <c r="A71" s="8" t="s">
        <v>41</v>
      </c>
      <c r="D71" s="1">
        <v>411</v>
      </c>
      <c r="F71" s="1">
        <f t="shared" si="5"/>
        <v>0</v>
      </c>
      <c r="H71" s="1">
        <f t="shared" si="59"/>
        <v>0</v>
      </c>
      <c r="J71" s="1">
        <f t="shared" si="60"/>
        <v>0</v>
      </c>
      <c r="L71" s="1">
        <f t="shared" si="61"/>
        <v>0</v>
      </c>
      <c r="N71" s="1">
        <f t="shared" si="62"/>
        <v>0</v>
      </c>
      <c r="P71" s="1">
        <f t="shared" si="63"/>
        <v>0</v>
      </c>
      <c r="R71" s="1">
        <f t="shared" si="64"/>
        <v>0</v>
      </c>
      <c r="T71" s="1">
        <f t="shared" si="65"/>
        <v>0</v>
      </c>
      <c r="V71" s="1">
        <f t="shared" si="66"/>
        <v>0</v>
      </c>
      <c r="X71" s="1">
        <f t="shared" si="67"/>
        <v>0</v>
      </c>
      <c r="Z71" s="1">
        <f t="shared" si="68"/>
        <v>0</v>
      </c>
      <c r="AB71" s="1">
        <f t="shared" si="69"/>
        <v>0</v>
      </c>
      <c r="AD71" s="1">
        <f t="shared" si="70"/>
        <v>0</v>
      </c>
      <c r="AF71" s="1"/>
    </row>
    <row r="72" spans="1:32">
      <c r="A72" s="8" t="s">
        <v>145</v>
      </c>
      <c r="D72" s="1">
        <v>432.67</v>
      </c>
      <c r="F72" s="1">
        <f t="shared" si="5"/>
        <v>0</v>
      </c>
      <c r="H72" s="1">
        <f t="shared" si="59"/>
        <v>0</v>
      </c>
      <c r="J72" s="1">
        <f t="shared" si="60"/>
        <v>0</v>
      </c>
      <c r="L72" s="1">
        <f t="shared" si="61"/>
        <v>0</v>
      </c>
      <c r="N72" s="1">
        <f t="shared" si="62"/>
        <v>0</v>
      </c>
      <c r="P72" s="1">
        <f t="shared" si="63"/>
        <v>0</v>
      </c>
      <c r="R72" s="1">
        <f t="shared" si="64"/>
        <v>0</v>
      </c>
      <c r="T72" s="1">
        <f t="shared" si="65"/>
        <v>0</v>
      </c>
      <c r="V72" s="1">
        <f t="shared" si="66"/>
        <v>0</v>
      </c>
      <c r="X72" s="1">
        <f t="shared" si="67"/>
        <v>0</v>
      </c>
      <c r="Z72" s="1">
        <f t="shared" si="68"/>
        <v>0</v>
      </c>
      <c r="AB72" s="1">
        <f t="shared" si="69"/>
        <v>0</v>
      </c>
      <c r="AD72" s="1">
        <f t="shared" si="70"/>
        <v>0</v>
      </c>
      <c r="AF72" s="1"/>
    </row>
    <row r="73" spans="1:32">
      <c r="A73" s="8" t="s">
        <v>146</v>
      </c>
      <c r="D73" s="1">
        <v>454.17</v>
      </c>
      <c r="F73" s="1">
        <f>D71*E73</f>
        <v>0</v>
      </c>
      <c r="H73" s="1">
        <f>D71*G73</f>
        <v>0</v>
      </c>
      <c r="J73" s="1">
        <f>D71*I73</f>
        <v>0</v>
      </c>
      <c r="L73" s="1">
        <f>D71*K73</f>
        <v>0</v>
      </c>
      <c r="N73" s="1">
        <f>D71*M73</f>
        <v>0</v>
      </c>
      <c r="P73" s="1">
        <f>D71*O73</f>
        <v>0</v>
      </c>
      <c r="R73" s="1">
        <f>D71*Q73</f>
        <v>0</v>
      </c>
      <c r="T73" s="1">
        <f>D71*S73</f>
        <v>0</v>
      </c>
      <c r="V73" s="1">
        <f>D71*U73</f>
        <v>0</v>
      </c>
      <c r="X73" s="1">
        <f>D71*W73</f>
        <v>0</v>
      </c>
      <c r="Z73" s="1">
        <f>D71*Y73</f>
        <v>0</v>
      </c>
      <c r="AB73" s="1">
        <f>D71*AA73</f>
        <v>0</v>
      </c>
      <c r="AD73" s="1">
        <f>D71*AC73</f>
        <v>0</v>
      </c>
      <c r="AF73" s="1"/>
    </row>
    <row r="74" spans="1:32">
      <c r="A74" s="8" t="s">
        <v>169</v>
      </c>
      <c r="B74" t="s">
        <v>167</v>
      </c>
      <c r="C74" t="s">
        <v>168</v>
      </c>
      <c r="D74" s="1">
        <v>240</v>
      </c>
      <c r="F74" s="1">
        <f t="shared" ref="F74" si="71">D74*E74</f>
        <v>0</v>
      </c>
      <c r="H74" s="1">
        <f t="shared" ref="H74" si="72">D74*G74</f>
        <v>0</v>
      </c>
      <c r="J74" s="1">
        <f t="shared" ref="J74" si="73">D74*I74</f>
        <v>0</v>
      </c>
      <c r="L74" s="1">
        <f t="shared" ref="L74" si="74">D74*K74</f>
        <v>0</v>
      </c>
      <c r="N74" s="1">
        <f t="shared" ref="N74" si="75">D74*M74</f>
        <v>0</v>
      </c>
      <c r="O74">
        <v>1</v>
      </c>
      <c r="P74" s="1">
        <f t="shared" ref="P74" si="76">D74*O74</f>
        <v>240</v>
      </c>
      <c r="Q74">
        <v>1</v>
      </c>
      <c r="R74" s="1">
        <f t="shared" ref="R74" si="77">D74*Q74</f>
        <v>240</v>
      </c>
      <c r="T74" s="1">
        <f t="shared" ref="T74" si="78">D74*S74</f>
        <v>0</v>
      </c>
      <c r="V74" s="1">
        <f t="shared" ref="V74" si="79">D74*U74</f>
        <v>0</v>
      </c>
      <c r="X74" s="1">
        <f t="shared" ref="X74" si="80">D74*W74</f>
        <v>0</v>
      </c>
      <c r="Z74" s="1">
        <f t="shared" ref="Z74" si="81">D74*Y74</f>
        <v>0</v>
      </c>
      <c r="AB74" s="1">
        <f t="shared" ref="AB74" si="82">D74*AA74</f>
        <v>0</v>
      </c>
      <c r="AD74" s="1">
        <f t="shared" ref="AD74" si="83">H74*AC74</f>
        <v>0</v>
      </c>
      <c r="AF74" s="1"/>
    </row>
    <row r="75" spans="1:32">
      <c r="A75" s="8" t="s">
        <v>45</v>
      </c>
      <c r="D75" s="1">
        <v>143.65</v>
      </c>
      <c r="F75" s="1">
        <f t="shared" si="5"/>
        <v>0</v>
      </c>
      <c r="H75" s="1">
        <f t="shared" si="59"/>
        <v>0</v>
      </c>
      <c r="J75" s="1">
        <f t="shared" si="60"/>
        <v>0</v>
      </c>
      <c r="L75" s="1">
        <f t="shared" si="61"/>
        <v>0</v>
      </c>
      <c r="N75" s="1">
        <f t="shared" si="62"/>
        <v>0</v>
      </c>
      <c r="O75">
        <v>1</v>
      </c>
      <c r="P75" s="1">
        <f t="shared" si="63"/>
        <v>143.65</v>
      </c>
      <c r="Q75">
        <v>1</v>
      </c>
      <c r="R75" s="1">
        <f t="shared" si="64"/>
        <v>143.65</v>
      </c>
      <c r="T75" s="1">
        <f t="shared" si="65"/>
        <v>0</v>
      </c>
      <c r="V75" s="1">
        <f t="shared" si="66"/>
        <v>0</v>
      </c>
      <c r="X75" s="1">
        <f t="shared" si="67"/>
        <v>0</v>
      </c>
      <c r="Y75">
        <v>1</v>
      </c>
      <c r="Z75" s="1">
        <f t="shared" si="68"/>
        <v>143.65</v>
      </c>
      <c r="AB75" s="1">
        <f t="shared" si="69"/>
        <v>0</v>
      </c>
      <c r="AD75" s="1">
        <f t="shared" si="70"/>
        <v>0</v>
      </c>
      <c r="AF75" s="1"/>
    </row>
    <row r="76" spans="1:32">
      <c r="A76" s="8" t="s">
        <v>171</v>
      </c>
      <c r="D76" s="1">
        <v>35</v>
      </c>
      <c r="F76" s="1">
        <f t="shared" si="5"/>
        <v>0</v>
      </c>
      <c r="H76" s="1">
        <f t="shared" si="59"/>
        <v>0</v>
      </c>
      <c r="J76" s="1">
        <f t="shared" si="60"/>
        <v>0</v>
      </c>
      <c r="L76" s="1">
        <f t="shared" si="61"/>
        <v>0</v>
      </c>
      <c r="N76" s="1">
        <f t="shared" si="62"/>
        <v>0</v>
      </c>
      <c r="O76">
        <v>1</v>
      </c>
      <c r="P76" s="1">
        <f t="shared" si="63"/>
        <v>35</v>
      </c>
      <c r="Q76">
        <v>1</v>
      </c>
      <c r="R76" s="1">
        <f t="shared" si="64"/>
        <v>35</v>
      </c>
      <c r="S76">
        <v>1</v>
      </c>
      <c r="T76" s="1">
        <f t="shared" si="65"/>
        <v>35</v>
      </c>
      <c r="V76" s="1">
        <f t="shared" si="66"/>
        <v>0</v>
      </c>
      <c r="X76" s="1">
        <f t="shared" si="67"/>
        <v>0</v>
      </c>
      <c r="Z76" s="1">
        <f t="shared" si="68"/>
        <v>0</v>
      </c>
      <c r="AB76" s="1">
        <f t="shared" si="69"/>
        <v>0</v>
      </c>
      <c r="AD76" s="1">
        <f t="shared" si="70"/>
        <v>0</v>
      </c>
      <c r="AF76" s="1"/>
    </row>
    <row r="77" spans="1:32">
      <c r="A77" s="8" t="s">
        <v>71</v>
      </c>
      <c r="D77" s="1">
        <v>79</v>
      </c>
      <c r="F77" s="1">
        <f t="shared" si="5"/>
        <v>0</v>
      </c>
      <c r="H77" s="1">
        <f t="shared" si="59"/>
        <v>0</v>
      </c>
      <c r="J77" s="1">
        <f t="shared" si="60"/>
        <v>0</v>
      </c>
      <c r="L77" s="1">
        <f t="shared" si="61"/>
        <v>0</v>
      </c>
      <c r="N77" s="1">
        <f t="shared" si="62"/>
        <v>0</v>
      </c>
      <c r="O77">
        <v>1</v>
      </c>
      <c r="P77" s="1">
        <f t="shared" si="63"/>
        <v>79</v>
      </c>
      <c r="Q77">
        <v>1</v>
      </c>
      <c r="R77" s="1">
        <f t="shared" si="64"/>
        <v>79</v>
      </c>
      <c r="S77">
        <v>1</v>
      </c>
      <c r="T77" s="1">
        <f t="shared" si="65"/>
        <v>79</v>
      </c>
      <c r="V77" s="1">
        <f t="shared" si="66"/>
        <v>0</v>
      </c>
      <c r="X77" s="1">
        <f t="shared" si="67"/>
        <v>0</v>
      </c>
      <c r="Z77" s="1">
        <f t="shared" si="68"/>
        <v>0</v>
      </c>
      <c r="AB77" s="1">
        <f t="shared" si="69"/>
        <v>0</v>
      </c>
      <c r="AD77" s="1">
        <f t="shared" si="70"/>
        <v>0</v>
      </c>
      <c r="AF77" s="1"/>
    </row>
    <row r="78" spans="1:32">
      <c r="A78" s="8" t="s">
        <v>149</v>
      </c>
      <c r="D78" s="1">
        <v>7.25</v>
      </c>
      <c r="F78" s="1">
        <f t="shared" si="5"/>
        <v>0</v>
      </c>
      <c r="H78" s="1">
        <f t="shared" si="59"/>
        <v>0</v>
      </c>
      <c r="J78" s="1">
        <f t="shared" si="60"/>
        <v>0</v>
      </c>
      <c r="L78" s="1">
        <f t="shared" si="61"/>
        <v>0</v>
      </c>
      <c r="N78" s="1">
        <f t="shared" si="62"/>
        <v>0</v>
      </c>
      <c r="P78" s="1">
        <f t="shared" si="63"/>
        <v>0</v>
      </c>
      <c r="R78" s="1">
        <f t="shared" si="64"/>
        <v>0</v>
      </c>
      <c r="T78" s="1">
        <f t="shared" si="65"/>
        <v>0</v>
      </c>
      <c r="V78" s="1">
        <f t="shared" si="66"/>
        <v>0</v>
      </c>
      <c r="X78" s="1">
        <f t="shared" si="67"/>
        <v>0</v>
      </c>
      <c r="Y78">
        <v>1</v>
      </c>
      <c r="Z78" s="1">
        <f t="shared" si="68"/>
        <v>7.25</v>
      </c>
      <c r="AB78" s="1">
        <f t="shared" si="69"/>
        <v>0</v>
      </c>
      <c r="AD78" s="1">
        <f t="shared" si="70"/>
        <v>0</v>
      </c>
      <c r="AF78" s="1"/>
    </row>
    <row r="79" spans="1:32">
      <c r="A79" s="8" t="s">
        <v>150</v>
      </c>
      <c r="D79" s="1">
        <v>14</v>
      </c>
      <c r="F79" s="1">
        <f t="shared" si="5"/>
        <v>0</v>
      </c>
      <c r="H79" s="1">
        <f t="shared" si="59"/>
        <v>0</v>
      </c>
      <c r="J79" s="1">
        <f t="shared" si="60"/>
        <v>0</v>
      </c>
      <c r="L79" s="1">
        <f t="shared" si="61"/>
        <v>0</v>
      </c>
      <c r="N79" s="1">
        <f t="shared" si="62"/>
        <v>0</v>
      </c>
      <c r="P79" s="1">
        <f t="shared" si="63"/>
        <v>0</v>
      </c>
      <c r="R79" s="1">
        <f t="shared" si="64"/>
        <v>0</v>
      </c>
      <c r="T79" s="1">
        <f t="shared" si="65"/>
        <v>0</v>
      </c>
      <c r="V79" s="1">
        <f t="shared" si="66"/>
        <v>0</v>
      </c>
      <c r="X79" s="1">
        <f t="shared" si="67"/>
        <v>0</v>
      </c>
      <c r="Y79">
        <v>1</v>
      </c>
      <c r="Z79" s="1">
        <f t="shared" si="68"/>
        <v>14</v>
      </c>
      <c r="AB79" s="1">
        <f t="shared" si="69"/>
        <v>0</v>
      </c>
      <c r="AD79" s="1">
        <f t="shared" si="70"/>
        <v>0</v>
      </c>
      <c r="AF79" s="1"/>
    </row>
    <row r="80" spans="1:32">
      <c r="A80" s="8" t="s">
        <v>151</v>
      </c>
      <c r="D80" s="1"/>
      <c r="F80" s="1">
        <f t="shared" si="5"/>
        <v>0</v>
      </c>
      <c r="H80" s="1">
        <f t="shared" si="59"/>
        <v>0</v>
      </c>
      <c r="J80" s="1">
        <f t="shared" si="60"/>
        <v>0</v>
      </c>
      <c r="L80" s="1">
        <f t="shared" si="61"/>
        <v>0</v>
      </c>
      <c r="N80" s="1">
        <f t="shared" si="62"/>
        <v>0</v>
      </c>
      <c r="P80" s="1">
        <f t="shared" si="63"/>
        <v>0</v>
      </c>
      <c r="R80" s="1">
        <f t="shared" si="64"/>
        <v>0</v>
      </c>
      <c r="T80" s="1">
        <f t="shared" si="65"/>
        <v>0</v>
      </c>
      <c r="V80" s="1">
        <f t="shared" si="66"/>
        <v>0</v>
      </c>
      <c r="X80" s="1">
        <f t="shared" si="67"/>
        <v>0</v>
      </c>
      <c r="Z80" s="1">
        <f t="shared" si="68"/>
        <v>0</v>
      </c>
      <c r="AB80" s="1">
        <f t="shared" si="69"/>
        <v>0</v>
      </c>
      <c r="AD80" s="1">
        <f t="shared" si="70"/>
        <v>0</v>
      </c>
      <c r="AF80" s="1"/>
    </row>
    <row r="81" spans="1:32">
      <c r="A81" s="8" t="s">
        <v>135</v>
      </c>
      <c r="D81" s="1">
        <v>3.95</v>
      </c>
      <c r="F81" s="1">
        <f t="shared" si="5"/>
        <v>0</v>
      </c>
      <c r="H81" s="1">
        <f t="shared" si="59"/>
        <v>0</v>
      </c>
      <c r="J81" s="1">
        <f>D81*I81</f>
        <v>0</v>
      </c>
      <c r="L81" s="1">
        <f>D81*K81</f>
        <v>0</v>
      </c>
      <c r="N81" s="1">
        <f>D81*M81</f>
        <v>0</v>
      </c>
      <c r="P81" s="1">
        <f t="shared" si="63"/>
        <v>0</v>
      </c>
      <c r="R81" s="1">
        <f t="shared" si="64"/>
        <v>0</v>
      </c>
      <c r="T81" s="1">
        <f>D81*S81</f>
        <v>0</v>
      </c>
      <c r="V81" s="1">
        <f>D81*U81</f>
        <v>0</v>
      </c>
      <c r="X81" s="1">
        <f>D81*W81</f>
        <v>0</v>
      </c>
      <c r="Z81" s="1">
        <f>D81*Y81</f>
        <v>0</v>
      </c>
      <c r="AB81" s="1">
        <f>D81*AA81</f>
        <v>0</v>
      </c>
      <c r="AD81" s="1">
        <f>D81*AC81</f>
        <v>0</v>
      </c>
      <c r="AF81" s="1"/>
    </row>
    <row r="82" spans="1:32">
      <c r="A82" s="8" t="s">
        <v>42</v>
      </c>
      <c r="D82" s="1">
        <v>375</v>
      </c>
      <c r="F82" s="1">
        <f t="shared" si="5"/>
        <v>0</v>
      </c>
      <c r="H82" s="1">
        <f t="shared" si="59"/>
        <v>0</v>
      </c>
      <c r="J82" s="1">
        <f>D82*I82</f>
        <v>0</v>
      </c>
      <c r="L82" s="1">
        <f>D82*K82</f>
        <v>0</v>
      </c>
      <c r="N82" s="1">
        <f>D82*M82</f>
        <v>0</v>
      </c>
      <c r="P82" s="1">
        <f>D82*O82</f>
        <v>0</v>
      </c>
      <c r="R82" s="1">
        <f>D82*Q82</f>
        <v>0</v>
      </c>
      <c r="T82" s="1">
        <f>D82*S82</f>
        <v>0</v>
      </c>
      <c r="V82" s="1">
        <f>D82*U82</f>
        <v>0</v>
      </c>
      <c r="X82" s="1">
        <f>D82*W82</f>
        <v>0</v>
      </c>
      <c r="Z82" s="1">
        <f>D82*Y82</f>
        <v>0</v>
      </c>
      <c r="AB82" s="1">
        <f>D82*AA82</f>
        <v>0</v>
      </c>
      <c r="AD82" s="1">
        <f>D82*AC82</f>
        <v>0</v>
      </c>
      <c r="AF82" s="1"/>
    </row>
    <row r="83" spans="1:32" ht="18.75">
      <c r="A83" s="10" t="s">
        <v>27</v>
      </c>
      <c r="D83" s="1"/>
      <c r="Z83" s="1">
        <f>D83*Y83</f>
        <v>0</v>
      </c>
      <c r="AF83" s="1"/>
    </row>
    <row r="84" spans="1:32">
      <c r="A84" s="8" t="s">
        <v>95</v>
      </c>
      <c r="D84" s="1"/>
      <c r="F84" s="1">
        <f t="shared" si="5"/>
        <v>0</v>
      </c>
      <c r="H84" s="1">
        <f>D84*G84</f>
        <v>0</v>
      </c>
      <c r="J84" s="1">
        <f>D84*I84</f>
        <v>0</v>
      </c>
      <c r="L84" s="1">
        <f>D84*K84</f>
        <v>0</v>
      </c>
      <c r="N84" s="1">
        <f>D84*M84</f>
        <v>0</v>
      </c>
      <c r="P84" s="1">
        <f>D84*O84</f>
        <v>0</v>
      </c>
      <c r="R84" s="1">
        <f>D84*Q84</f>
        <v>0</v>
      </c>
      <c r="T84" s="1">
        <f>D84*S84</f>
        <v>0</v>
      </c>
      <c r="V84" s="1">
        <f>D84*U84</f>
        <v>0</v>
      </c>
      <c r="X84" s="1">
        <f>D84*W84</f>
        <v>0</v>
      </c>
      <c r="Z84" s="1">
        <f>D84*Y84</f>
        <v>0</v>
      </c>
      <c r="AB84" s="1">
        <f>D84*AA84</f>
        <v>0</v>
      </c>
      <c r="AD84" s="1">
        <f>D84*AC84</f>
        <v>0</v>
      </c>
      <c r="AF84" s="1"/>
    </row>
    <row r="85" spans="1:32" ht="18.75">
      <c r="A85" s="21" t="s">
        <v>87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1"/>
    </row>
    <row r="86" spans="1:32">
      <c r="A86" s="8" t="s">
        <v>43</v>
      </c>
      <c r="D86" s="1">
        <v>155</v>
      </c>
      <c r="F86" s="1">
        <f t="shared" si="5"/>
        <v>0</v>
      </c>
      <c r="H86" s="1">
        <f t="shared" ref="H86:H117" si="84">D86*G86</f>
        <v>0</v>
      </c>
      <c r="J86" s="1">
        <f>D86*I86</f>
        <v>0</v>
      </c>
      <c r="L86" s="1">
        <f>D86*K86</f>
        <v>0</v>
      </c>
      <c r="N86" s="1">
        <f>D86*M86</f>
        <v>0</v>
      </c>
      <c r="P86" s="1">
        <f>D86*O86</f>
        <v>0</v>
      </c>
      <c r="R86" s="1">
        <f>D86*Q86</f>
        <v>0</v>
      </c>
      <c r="T86" s="1">
        <f>D86*S86</f>
        <v>0</v>
      </c>
      <c r="V86" s="1">
        <f>D86*U86</f>
        <v>0</v>
      </c>
      <c r="X86" s="1">
        <f>D86*W86</f>
        <v>0</v>
      </c>
      <c r="Z86" s="1">
        <f t="shared" ref="Z86:Z93" si="85">D86*Y86</f>
        <v>0</v>
      </c>
      <c r="AB86" s="1">
        <f>D86*AA86</f>
        <v>0</v>
      </c>
      <c r="AD86" s="1">
        <f>D86*AC86</f>
        <v>0</v>
      </c>
      <c r="AF86" s="1"/>
    </row>
    <row r="87" spans="1:32">
      <c r="A87" s="8" t="s">
        <v>156</v>
      </c>
      <c r="B87" t="s">
        <v>161</v>
      </c>
      <c r="C87" t="s">
        <v>163</v>
      </c>
      <c r="D87" s="1">
        <v>99</v>
      </c>
      <c r="F87" s="1">
        <f t="shared" si="5"/>
        <v>0</v>
      </c>
      <c r="H87" s="1">
        <f t="shared" si="84"/>
        <v>0</v>
      </c>
      <c r="J87" s="1">
        <f t="shared" ref="J87:J89" si="86">D87*I87</f>
        <v>0</v>
      </c>
      <c r="L87" s="1">
        <f t="shared" ref="L87:L89" si="87">D87*K87</f>
        <v>0</v>
      </c>
      <c r="N87" s="1">
        <f t="shared" ref="N87:N89" si="88">D87*M87</f>
        <v>0</v>
      </c>
      <c r="O87">
        <v>1</v>
      </c>
      <c r="P87" s="1">
        <f t="shared" ref="P87:P89" si="89">D87*O87</f>
        <v>99</v>
      </c>
      <c r="Q87">
        <v>1</v>
      </c>
      <c r="R87" s="1">
        <f t="shared" ref="R87:R89" si="90">D87*Q87</f>
        <v>99</v>
      </c>
      <c r="S87">
        <v>1</v>
      </c>
      <c r="T87" s="1">
        <f t="shared" ref="T87:T89" si="91">D87*S87</f>
        <v>99</v>
      </c>
      <c r="V87" s="1">
        <f t="shared" ref="V87:V89" si="92">D87*U87</f>
        <v>0</v>
      </c>
      <c r="X87" s="1">
        <f t="shared" ref="X87:X89" si="93">D87*W87</f>
        <v>0</v>
      </c>
      <c r="Z87" s="1">
        <f t="shared" si="85"/>
        <v>0</v>
      </c>
      <c r="AB87" s="1">
        <f t="shared" ref="AB87:AB89" si="94">D87*AA87</f>
        <v>0</v>
      </c>
      <c r="AD87" s="1">
        <f t="shared" ref="AD87:AD89" si="95">D87*AC87</f>
        <v>0</v>
      </c>
      <c r="AF87" s="1"/>
    </row>
    <row r="88" spans="1:32">
      <c r="A88" s="8" t="s">
        <v>143</v>
      </c>
      <c r="B88" t="s">
        <v>159</v>
      </c>
      <c r="C88" t="s">
        <v>160</v>
      </c>
      <c r="D88" s="1">
        <v>29</v>
      </c>
      <c r="F88" s="1">
        <f t="shared" si="5"/>
        <v>0</v>
      </c>
      <c r="H88" s="1">
        <f t="shared" si="84"/>
        <v>0</v>
      </c>
      <c r="J88" s="1">
        <f t="shared" si="86"/>
        <v>0</v>
      </c>
      <c r="L88" s="1">
        <f t="shared" si="87"/>
        <v>0</v>
      </c>
      <c r="N88" s="1">
        <f t="shared" si="88"/>
        <v>0</v>
      </c>
      <c r="P88" s="1">
        <f t="shared" si="89"/>
        <v>0</v>
      </c>
      <c r="R88" s="1">
        <f t="shared" si="90"/>
        <v>0</v>
      </c>
      <c r="T88" s="1">
        <f t="shared" si="91"/>
        <v>0</v>
      </c>
      <c r="V88" s="1">
        <f t="shared" si="92"/>
        <v>0</v>
      </c>
      <c r="X88" s="1">
        <f t="shared" si="93"/>
        <v>0</v>
      </c>
      <c r="Z88" s="1">
        <f t="shared" si="85"/>
        <v>0</v>
      </c>
      <c r="AB88" s="1">
        <f t="shared" si="94"/>
        <v>0</v>
      </c>
      <c r="AD88" s="1">
        <f t="shared" si="95"/>
        <v>0</v>
      </c>
      <c r="AF88" s="1"/>
    </row>
    <row r="89" spans="1:32">
      <c r="A89" s="8" t="s">
        <v>157</v>
      </c>
      <c r="B89" t="s">
        <v>161</v>
      </c>
      <c r="C89" t="s">
        <v>162</v>
      </c>
      <c r="D89" s="1">
        <v>45</v>
      </c>
      <c r="F89" s="1">
        <f t="shared" si="5"/>
        <v>0</v>
      </c>
      <c r="H89" s="1">
        <f t="shared" si="84"/>
        <v>0</v>
      </c>
      <c r="J89" s="1">
        <f t="shared" si="86"/>
        <v>0</v>
      </c>
      <c r="L89" s="1">
        <f t="shared" si="87"/>
        <v>0</v>
      </c>
      <c r="N89" s="1">
        <f t="shared" si="88"/>
        <v>0</v>
      </c>
      <c r="P89" s="1">
        <f t="shared" si="89"/>
        <v>0</v>
      </c>
      <c r="R89" s="1">
        <f t="shared" si="90"/>
        <v>0</v>
      </c>
      <c r="T89" s="1">
        <f t="shared" si="91"/>
        <v>0</v>
      </c>
      <c r="V89" s="1">
        <f t="shared" si="92"/>
        <v>0</v>
      </c>
      <c r="X89" s="1">
        <f t="shared" si="93"/>
        <v>0</v>
      </c>
      <c r="Y89">
        <v>1</v>
      </c>
      <c r="Z89" s="1">
        <f t="shared" si="85"/>
        <v>45</v>
      </c>
      <c r="AB89" s="1">
        <f t="shared" si="94"/>
        <v>0</v>
      </c>
      <c r="AD89" s="1">
        <f t="shared" si="95"/>
        <v>0</v>
      </c>
      <c r="AF89" s="1"/>
    </row>
    <row r="90" spans="1:32">
      <c r="A90" s="8" t="s">
        <v>44</v>
      </c>
      <c r="D90" s="1">
        <v>291.67</v>
      </c>
      <c r="F90" s="1">
        <f t="shared" si="5"/>
        <v>0</v>
      </c>
      <c r="H90" s="1">
        <f t="shared" si="84"/>
        <v>0</v>
      </c>
      <c r="J90" s="1">
        <f>D90*I90</f>
        <v>0</v>
      </c>
      <c r="L90" s="1">
        <f>D90*K90</f>
        <v>0</v>
      </c>
      <c r="N90" s="1">
        <f>D90*M90</f>
        <v>0</v>
      </c>
      <c r="P90" s="1">
        <f>D90*O90</f>
        <v>0</v>
      </c>
      <c r="R90" s="1">
        <f>D90*Q90</f>
        <v>0</v>
      </c>
      <c r="T90" s="1">
        <f>D90*S90</f>
        <v>0</v>
      </c>
      <c r="V90" s="1">
        <f>D90*U90</f>
        <v>0</v>
      </c>
      <c r="X90" s="1">
        <f>D90*W90</f>
        <v>0</v>
      </c>
      <c r="Z90" s="1">
        <f t="shared" si="85"/>
        <v>0</v>
      </c>
      <c r="AB90" s="1">
        <f>D90*AA90</f>
        <v>0</v>
      </c>
      <c r="AD90" s="1">
        <f>D90*AC90</f>
        <v>0</v>
      </c>
      <c r="AF90" s="1"/>
    </row>
    <row r="91" spans="1:32">
      <c r="A91" s="8" t="s">
        <v>165</v>
      </c>
      <c r="D91" s="1">
        <v>345</v>
      </c>
      <c r="F91" s="1">
        <f t="shared" si="5"/>
        <v>0</v>
      </c>
      <c r="H91" s="1">
        <f t="shared" si="84"/>
        <v>0</v>
      </c>
      <c r="J91" s="1">
        <f>D91*I91</f>
        <v>0</v>
      </c>
      <c r="L91" s="1">
        <f>D91*K91</f>
        <v>0</v>
      </c>
      <c r="N91" s="1">
        <f>D91*M91</f>
        <v>0</v>
      </c>
      <c r="P91" s="1">
        <f>D91*O91</f>
        <v>0</v>
      </c>
      <c r="R91" s="1">
        <f>D91*Q91</f>
        <v>0</v>
      </c>
      <c r="T91" s="1">
        <f>D91*S91</f>
        <v>0</v>
      </c>
      <c r="V91" s="1">
        <f>D91*U91</f>
        <v>0</v>
      </c>
      <c r="X91" s="1">
        <f>D91*W91</f>
        <v>0</v>
      </c>
      <c r="Z91" s="1">
        <f t="shared" si="85"/>
        <v>0</v>
      </c>
      <c r="AB91" s="1">
        <f>D91*AA91</f>
        <v>0</v>
      </c>
      <c r="AD91" s="1">
        <f>D91*AC91</f>
        <v>0</v>
      </c>
      <c r="AF91" s="1"/>
    </row>
    <row r="92" spans="1:32">
      <c r="A92" s="8" t="s">
        <v>48</v>
      </c>
      <c r="D92" s="1">
        <v>141.55000000000001</v>
      </c>
      <c r="F92" s="1">
        <f t="shared" si="5"/>
        <v>0</v>
      </c>
      <c r="G92">
        <v>1</v>
      </c>
      <c r="H92" s="1">
        <f t="shared" si="84"/>
        <v>141.55000000000001</v>
      </c>
      <c r="I92">
        <v>1</v>
      </c>
      <c r="J92" s="1">
        <f>D92*I92</f>
        <v>141.55000000000001</v>
      </c>
      <c r="K92">
        <v>1</v>
      </c>
      <c r="L92" s="1">
        <f>D92*K92</f>
        <v>141.55000000000001</v>
      </c>
      <c r="M92">
        <v>1</v>
      </c>
      <c r="N92" s="1">
        <f>D92*M92</f>
        <v>141.55000000000001</v>
      </c>
      <c r="O92">
        <v>4</v>
      </c>
      <c r="P92" s="1">
        <f>D92*O92</f>
        <v>566.20000000000005</v>
      </c>
      <c r="Q92">
        <v>3</v>
      </c>
      <c r="R92" s="1">
        <f>D92*Q92</f>
        <v>424.65000000000003</v>
      </c>
      <c r="T92" s="1">
        <f>D92*S92</f>
        <v>0</v>
      </c>
      <c r="V92" s="1">
        <f>D92*U92</f>
        <v>0</v>
      </c>
      <c r="X92" s="1">
        <f>D92*W92</f>
        <v>0</v>
      </c>
      <c r="Z92" s="1">
        <f t="shared" si="85"/>
        <v>0</v>
      </c>
      <c r="AB92" s="1">
        <f>D92*AA92</f>
        <v>0</v>
      </c>
      <c r="AC92">
        <v>2</v>
      </c>
      <c r="AD92" s="1">
        <f>D92*AC92</f>
        <v>283.10000000000002</v>
      </c>
      <c r="AF92" s="1"/>
    </row>
    <row r="93" spans="1:32">
      <c r="A93" s="8" t="s">
        <v>164</v>
      </c>
      <c r="D93" s="1">
        <v>169.05</v>
      </c>
      <c r="F93" s="1">
        <f t="shared" si="5"/>
        <v>0</v>
      </c>
      <c r="H93" s="1">
        <f t="shared" si="84"/>
        <v>0</v>
      </c>
      <c r="J93" s="1">
        <f t="shared" ref="J93:J95" si="96">D93*I93</f>
        <v>0</v>
      </c>
      <c r="L93" s="1">
        <f t="shared" ref="L93:L95" si="97">D93*K93</f>
        <v>0</v>
      </c>
      <c r="N93" s="1">
        <f t="shared" ref="N93:N95" si="98">D93*M93</f>
        <v>0</v>
      </c>
      <c r="O93">
        <v>1</v>
      </c>
      <c r="P93" s="1">
        <f t="shared" ref="P93:P99" si="99">D93*O93</f>
        <v>169.05</v>
      </c>
      <c r="R93" s="1">
        <f t="shared" ref="R93:R99" si="100">D93*Q93</f>
        <v>0</v>
      </c>
      <c r="T93" s="1">
        <f>D93*S93</f>
        <v>0</v>
      </c>
      <c r="V93" s="1">
        <f>D93*U93</f>
        <v>0</v>
      </c>
      <c r="X93" s="1">
        <f>D93*W93</f>
        <v>0</v>
      </c>
      <c r="Z93" s="1">
        <f t="shared" si="85"/>
        <v>0</v>
      </c>
      <c r="AB93" s="1">
        <f>D93*AA93</f>
        <v>0</v>
      </c>
      <c r="AD93" s="1">
        <f t="shared" ref="AD93:AD95" si="101">D93*AC93</f>
        <v>0</v>
      </c>
      <c r="AF93" s="1"/>
    </row>
    <row r="94" spans="1:32">
      <c r="A94" s="8" t="s">
        <v>49</v>
      </c>
      <c r="D94" s="1">
        <v>325</v>
      </c>
      <c r="E94">
        <v>1</v>
      </c>
      <c r="F94" s="1">
        <f t="shared" ref="F94" si="102">D94*E94</f>
        <v>325</v>
      </c>
      <c r="H94" s="1">
        <f t="shared" ref="H94" si="103">D94*G94</f>
        <v>0</v>
      </c>
      <c r="J94" s="1">
        <f t="shared" si="96"/>
        <v>0</v>
      </c>
      <c r="L94" s="1">
        <f t="shared" si="97"/>
        <v>0</v>
      </c>
      <c r="N94" s="1">
        <f t="shared" si="98"/>
        <v>0</v>
      </c>
      <c r="P94" s="1">
        <f t="shared" si="99"/>
        <v>0</v>
      </c>
      <c r="R94" s="1">
        <f t="shared" si="100"/>
        <v>0</v>
      </c>
      <c r="T94" s="1">
        <f t="shared" ref="T94" si="104">D94*S94</f>
        <v>0</v>
      </c>
      <c r="V94" s="1">
        <f t="shared" ref="V94" si="105">D94*U94</f>
        <v>0</v>
      </c>
      <c r="X94" s="1">
        <f t="shared" ref="X94" si="106">D94*W94</f>
        <v>0</v>
      </c>
      <c r="Z94" s="1">
        <f t="shared" ref="Z94" si="107">D94*Y94</f>
        <v>0</v>
      </c>
      <c r="AB94" s="1">
        <f t="shared" ref="AB94" si="108">D94*AA94</f>
        <v>0</v>
      </c>
      <c r="AD94" s="1">
        <f t="shared" si="101"/>
        <v>0</v>
      </c>
      <c r="AF94" s="1"/>
    </row>
    <row r="95" spans="1:32">
      <c r="A95" s="8" t="s">
        <v>136</v>
      </c>
      <c r="D95" s="1">
        <v>169.05</v>
      </c>
      <c r="F95" s="1">
        <f t="shared" si="5"/>
        <v>0</v>
      </c>
      <c r="H95" s="1">
        <f t="shared" si="84"/>
        <v>0</v>
      </c>
      <c r="J95" s="1">
        <f t="shared" si="96"/>
        <v>0</v>
      </c>
      <c r="L95" s="1">
        <f t="shared" si="97"/>
        <v>0</v>
      </c>
      <c r="N95" s="1">
        <f t="shared" si="98"/>
        <v>0</v>
      </c>
      <c r="P95" s="1">
        <f t="shared" si="99"/>
        <v>0</v>
      </c>
      <c r="R95" s="1">
        <f t="shared" si="100"/>
        <v>0</v>
      </c>
      <c r="T95" s="1">
        <f>D95*S95</f>
        <v>0</v>
      </c>
      <c r="V95" s="1">
        <f>D95*U95</f>
        <v>0</v>
      </c>
      <c r="X95" s="1">
        <f>D95*W95</f>
        <v>0</v>
      </c>
      <c r="Z95" s="1">
        <f>D95*Y95</f>
        <v>0</v>
      </c>
      <c r="AB95" s="1">
        <f>D95*AA95</f>
        <v>0</v>
      </c>
      <c r="AD95" s="1">
        <f t="shared" si="101"/>
        <v>0</v>
      </c>
      <c r="AF95" s="1"/>
    </row>
    <row r="96" spans="1:32">
      <c r="A96" s="8" t="s">
        <v>166</v>
      </c>
      <c r="D96" s="1">
        <v>28.99</v>
      </c>
      <c r="F96" s="1">
        <f t="shared" si="5"/>
        <v>0</v>
      </c>
      <c r="H96" s="1">
        <f t="shared" si="84"/>
        <v>0</v>
      </c>
      <c r="J96" s="1">
        <f t="shared" ref="J96:J117" si="109">D96*I96</f>
        <v>0</v>
      </c>
      <c r="L96" s="1">
        <f t="shared" ref="L96:L117" si="110">D96*K96</f>
        <v>0</v>
      </c>
      <c r="N96" s="1">
        <f t="shared" ref="N96:N117" si="111">D96*M96</f>
        <v>0</v>
      </c>
      <c r="O96">
        <v>1</v>
      </c>
      <c r="P96" s="1">
        <f t="shared" si="99"/>
        <v>28.99</v>
      </c>
      <c r="Q96">
        <v>1</v>
      </c>
      <c r="R96" s="1">
        <f t="shared" si="100"/>
        <v>28.99</v>
      </c>
      <c r="T96" s="1">
        <f t="shared" ref="T96:T117" si="112">D96*S96</f>
        <v>0</v>
      </c>
      <c r="V96" s="1">
        <f t="shared" ref="V96:V117" si="113">D96*U96</f>
        <v>0</v>
      </c>
      <c r="X96" s="1">
        <f t="shared" ref="X96:X117" si="114">D96*W96</f>
        <v>0</v>
      </c>
      <c r="Z96" s="1">
        <f t="shared" ref="Z96:Z117" si="115">D96*Y96</f>
        <v>0</v>
      </c>
      <c r="AB96" s="1">
        <f t="shared" ref="AB96:AB116" si="116">D96*AA96</f>
        <v>0</v>
      </c>
      <c r="AD96" s="1">
        <f t="shared" ref="AD96:AD117" si="117">D96*AC96</f>
        <v>0</v>
      </c>
      <c r="AF96" s="1"/>
    </row>
    <row r="97" spans="1:32">
      <c r="A97" s="8" t="s">
        <v>130</v>
      </c>
      <c r="D97" s="1">
        <v>27.25</v>
      </c>
      <c r="F97" s="1">
        <f t="shared" si="5"/>
        <v>0</v>
      </c>
      <c r="H97" s="1">
        <f t="shared" si="84"/>
        <v>0</v>
      </c>
      <c r="J97" s="1">
        <f t="shared" si="109"/>
        <v>0</v>
      </c>
      <c r="L97" s="1">
        <f t="shared" si="110"/>
        <v>0</v>
      </c>
      <c r="N97" s="1">
        <f t="shared" si="111"/>
        <v>0</v>
      </c>
      <c r="P97" s="1">
        <f t="shared" si="99"/>
        <v>0</v>
      </c>
      <c r="R97" s="1">
        <f t="shared" si="100"/>
        <v>0</v>
      </c>
      <c r="T97" s="1">
        <f t="shared" si="112"/>
        <v>0</v>
      </c>
      <c r="V97" s="1">
        <f t="shared" si="113"/>
        <v>0</v>
      </c>
      <c r="X97" s="1">
        <f t="shared" si="114"/>
        <v>0</v>
      </c>
      <c r="Z97" s="1">
        <f t="shared" si="115"/>
        <v>0</v>
      </c>
      <c r="AB97" s="1">
        <f t="shared" si="116"/>
        <v>0</v>
      </c>
      <c r="AD97" s="1">
        <f t="shared" si="117"/>
        <v>0</v>
      </c>
      <c r="AF97" s="1"/>
    </row>
    <row r="98" spans="1:32">
      <c r="A98" s="8" t="s">
        <v>131</v>
      </c>
      <c r="D98" s="1">
        <v>55.4</v>
      </c>
      <c r="F98" s="1">
        <f t="shared" si="5"/>
        <v>0</v>
      </c>
      <c r="H98" s="1">
        <f t="shared" si="84"/>
        <v>0</v>
      </c>
      <c r="J98" s="1">
        <f t="shared" si="109"/>
        <v>0</v>
      </c>
      <c r="L98" s="1">
        <f t="shared" si="110"/>
        <v>0</v>
      </c>
      <c r="N98" s="1">
        <f t="shared" si="111"/>
        <v>0</v>
      </c>
      <c r="P98" s="1">
        <f t="shared" si="99"/>
        <v>0</v>
      </c>
      <c r="R98" s="1">
        <f t="shared" si="100"/>
        <v>0</v>
      </c>
      <c r="T98" s="1">
        <f t="shared" si="112"/>
        <v>0</v>
      </c>
      <c r="V98" s="1">
        <f t="shared" si="113"/>
        <v>0</v>
      </c>
      <c r="X98" s="1">
        <f t="shared" si="114"/>
        <v>0</v>
      </c>
      <c r="Z98" s="1">
        <f t="shared" si="115"/>
        <v>0</v>
      </c>
      <c r="AB98" s="1">
        <f t="shared" si="116"/>
        <v>0</v>
      </c>
      <c r="AD98" s="1">
        <f t="shared" si="117"/>
        <v>0</v>
      </c>
      <c r="AF98" s="1"/>
    </row>
    <row r="99" spans="1:32">
      <c r="A99" s="8" t="s">
        <v>132</v>
      </c>
      <c r="D99" s="1">
        <v>62</v>
      </c>
      <c r="F99" s="1">
        <f t="shared" si="5"/>
        <v>0</v>
      </c>
      <c r="H99" s="1">
        <f t="shared" si="84"/>
        <v>0</v>
      </c>
      <c r="J99" s="1">
        <f t="shared" si="109"/>
        <v>0</v>
      </c>
      <c r="L99" s="1">
        <f t="shared" si="110"/>
        <v>0</v>
      </c>
      <c r="N99" s="1">
        <f t="shared" si="111"/>
        <v>0</v>
      </c>
      <c r="P99" s="1">
        <f t="shared" si="99"/>
        <v>0</v>
      </c>
      <c r="R99" s="1">
        <f t="shared" si="100"/>
        <v>0</v>
      </c>
      <c r="T99" s="1">
        <f t="shared" si="112"/>
        <v>0</v>
      </c>
      <c r="V99" s="1">
        <f t="shared" si="113"/>
        <v>0</v>
      </c>
      <c r="X99" s="1">
        <f t="shared" si="114"/>
        <v>0</v>
      </c>
      <c r="Z99" s="1">
        <f t="shared" si="115"/>
        <v>0</v>
      </c>
      <c r="AB99" s="1">
        <f t="shared" si="116"/>
        <v>0</v>
      </c>
      <c r="AD99" s="1">
        <f t="shared" si="117"/>
        <v>0</v>
      </c>
      <c r="AF99" s="1"/>
    </row>
    <row r="100" spans="1:32">
      <c r="A100" s="8" t="s">
        <v>65</v>
      </c>
      <c r="D100" s="1">
        <v>93.25</v>
      </c>
      <c r="E100">
        <v>1</v>
      </c>
      <c r="F100" s="1">
        <f t="shared" si="5"/>
        <v>93.25</v>
      </c>
      <c r="G100">
        <v>2</v>
      </c>
      <c r="H100" s="1">
        <f t="shared" si="84"/>
        <v>186.5</v>
      </c>
      <c r="J100" s="1">
        <f t="shared" si="109"/>
        <v>0</v>
      </c>
      <c r="L100" s="1">
        <f t="shared" si="110"/>
        <v>0</v>
      </c>
      <c r="N100" s="1">
        <f t="shared" si="111"/>
        <v>0</v>
      </c>
      <c r="P100" s="1">
        <f t="shared" ref="P100:P117" si="118">D100*O100</f>
        <v>0</v>
      </c>
      <c r="R100" s="1">
        <f t="shared" ref="R100:R117" si="119">D100*Q100</f>
        <v>0</v>
      </c>
      <c r="T100" s="1">
        <f t="shared" si="112"/>
        <v>0</v>
      </c>
      <c r="U100">
        <v>1</v>
      </c>
      <c r="V100" s="1">
        <f t="shared" si="113"/>
        <v>93.25</v>
      </c>
      <c r="W100">
        <v>1</v>
      </c>
      <c r="X100" s="1">
        <f t="shared" si="114"/>
        <v>93.25</v>
      </c>
      <c r="Y100">
        <v>2</v>
      </c>
      <c r="Z100" s="1">
        <f t="shared" si="115"/>
        <v>186.5</v>
      </c>
      <c r="AB100" s="1">
        <f t="shared" si="116"/>
        <v>0</v>
      </c>
      <c r="AC100">
        <v>1</v>
      </c>
      <c r="AD100" s="1">
        <f t="shared" ref="AD100" si="120">H100*AC100</f>
        <v>186.5</v>
      </c>
      <c r="AF100" s="1"/>
    </row>
    <row r="101" spans="1:32">
      <c r="A101" s="8" t="s">
        <v>46</v>
      </c>
      <c r="D101" s="1">
        <v>332</v>
      </c>
      <c r="F101" s="1">
        <f t="shared" si="5"/>
        <v>0</v>
      </c>
      <c r="H101" s="1">
        <f t="shared" si="84"/>
        <v>0</v>
      </c>
      <c r="J101" s="1">
        <f t="shared" si="109"/>
        <v>0</v>
      </c>
      <c r="L101" s="1">
        <f t="shared" si="110"/>
        <v>0</v>
      </c>
      <c r="N101" s="1">
        <f t="shared" si="111"/>
        <v>0</v>
      </c>
      <c r="P101" s="1">
        <f t="shared" si="118"/>
        <v>0</v>
      </c>
      <c r="R101" s="1">
        <f t="shared" si="119"/>
        <v>0</v>
      </c>
      <c r="T101" s="1">
        <f t="shared" si="112"/>
        <v>0</v>
      </c>
      <c r="V101" s="1">
        <f t="shared" si="113"/>
        <v>0</v>
      </c>
      <c r="X101" s="1">
        <f t="shared" si="114"/>
        <v>0</v>
      </c>
      <c r="Z101" s="1">
        <f t="shared" si="115"/>
        <v>0</v>
      </c>
      <c r="AB101" s="1">
        <f t="shared" si="116"/>
        <v>0</v>
      </c>
      <c r="AD101" s="1">
        <f t="shared" si="117"/>
        <v>0</v>
      </c>
      <c r="AF101" s="1"/>
    </row>
    <row r="102" spans="1:32">
      <c r="A102" s="8" t="s">
        <v>47</v>
      </c>
      <c r="D102" s="1">
        <v>177.75</v>
      </c>
      <c r="F102" s="1">
        <f t="shared" si="5"/>
        <v>0</v>
      </c>
      <c r="H102" s="1">
        <f t="shared" si="84"/>
        <v>0</v>
      </c>
      <c r="J102" s="1">
        <f t="shared" si="109"/>
        <v>0</v>
      </c>
      <c r="L102" s="1">
        <f t="shared" si="110"/>
        <v>0</v>
      </c>
      <c r="N102" s="1">
        <f t="shared" si="111"/>
        <v>0</v>
      </c>
      <c r="P102" s="1">
        <f t="shared" si="118"/>
        <v>0</v>
      </c>
      <c r="R102" s="1">
        <f t="shared" si="119"/>
        <v>0</v>
      </c>
      <c r="T102" s="1">
        <f t="shared" si="112"/>
        <v>0</v>
      </c>
      <c r="V102" s="1">
        <f t="shared" si="113"/>
        <v>0</v>
      </c>
      <c r="X102" s="1">
        <f t="shared" si="114"/>
        <v>0</v>
      </c>
      <c r="Z102" s="1">
        <f t="shared" si="115"/>
        <v>0</v>
      </c>
      <c r="AB102" s="1">
        <f t="shared" si="116"/>
        <v>0</v>
      </c>
      <c r="AD102" s="1">
        <f t="shared" si="117"/>
        <v>0</v>
      </c>
      <c r="AF102" s="1"/>
    </row>
    <row r="103" spans="1:32">
      <c r="A103" s="8" t="s">
        <v>52</v>
      </c>
      <c r="D103">
        <v>1200</v>
      </c>
      <c r="F103" s="1">
        <f t="shared" si="5"/>
        <v>0</v>
      </c>
      <c r="H103" s="1">
        <f t="shared" si="84"/>
        <v>0</v>
      </c>
      <c r="J103" s="1">
        <f t="shared" si="109"/>
        <v>0</v>
      </c>
      <c r="L103" s="1">
        <f t="shared" si="110"/>
        <v>0</v>
      </c>
      <c r="N103" s="1">
        <f t="shared" si="111"/>
        <v>0</v>
      </c>
      <c r="P103" s="1">
        <f t="shared" si="118"/>
        <v>0</v>
      </c>
      <c r="R103" s="1">
        <f t="shared" si="119"/>
        <v>0</v>
      </c>
      <c r="T103" s="1">
        <f t="shared" si="112"/>
        <v>0</v>
      </c>
      <c r="V103" s="1">
        <f t="shared" si="113"/>
        <v>0</v>
      </c>
      <c r="X103" s="1">
        <f t="shared" si="114"/>
        <v>0</v>
      </c>
      <c r="Z103" s="1">
        <f t="shared" si="115"/>
        <v>0</v>
      </c>
      <c r="AB103" s="1">
        <f t="shared" si="116"/>
        <v>0</v>
      </c>
      <c r="AD103" s="1">
        <f t="shared" si="117"/>
        <v>0</v>
      </c>
      <c r="AF103" s="1"/>
    </row>
    <row r="104" spans="1:32">
      <c r="A104" s="8" t="s">
        <v>53</v>
      </c>
      <c r="D104">
        <v>75</v>
      </c>
      <c r="F104" s="1">
        <f t="shared" si="5"/>
        <v>0</v>
      </c>
      <c r="H104" s="1">
        <f t="shared" si="84"/>
        <v>0</v>
      </c>
      <c r="J104" s="1">
        <f t="shared" si="109"/>
        <v>0</v>
      </c>
      <c r="L104" s="1">
        <f t="shared" si="110"/>
        <v>0</v>
      </c>
      <c r="N104" s="1">
        <f t="shared" si="111"/>
        <v>0</v>
      </c>
      <c r="O104">
        <v>1</v>
      </c>
      <c r="P104" s="1">
        <f t="shared" si="118"/>
        <v>75</v>
      </c>
      <c r="R104" s="1">
        <f t="shared" si="119"/>
        <v>0</v>
      </c>
      <c r="T104" s="1">
        <f t="shared" si="112"/>
        <v>0</v>
      </c>
      <c r="V104" s="1">
        <f t="shared" si="113"/>
        <v>0</v>
      </c>
      <c r="X104" s="1">
        <f t="shared" si="114"/>
        <v>0</v>
      </c>
      <c r="Z104" s="1">
        <f t="shared" si="115"/>
        <v>0</v>
      </c>
      <c r="AB104" s="1">
        <f t="shared" si="116"/>
        <v>0</v>
      </c>
      <c r="AD104" s="1">
        <f t="shared" si="117"/>
        <v>0</v>
      </c>
      <c r="AF104" s="1"/>
    </row>
    <row r="105" spans="1:32">
      <c r="A105" s="8" t="s">
        <v>68</v>
      </c>
      <c r="D105">
        <v>345</v>
      </c>
      <c r="F105" s="1">
        <f t="shared" si="5"/>
        <v>0</v>
      </c>
      <c r="H105" s="1">
        <f t="shared" si="84"/>
        <v>0</v>
      </c>
      <c r="J105" s="1">
        <f t="shared" si="109"/>
        <v>0</v>
      </c>
      <c r="L105" s="1">
        <f t="shared" si="110"/>
        <v>0</v>
      </c>
      <c r="N105" s="1">
        <f t="shared" si="111"/>
        <v>0</v>
      </c>
      <c r="P105" s="1">
        <f t="shared" si="118"/>
        <v>0</v>
      </c>
      <c r="R105" s="1">
        <f t="shared" si="119"/>
        <v>0</v>
      </c>
      <c r="T105" s="1">
        <f t="shared" si="112"/>
        <v>0</v>
      </c>
      <c r="V105" s="1">
        <f t="shared" si="113"/>
        <v>0</v>
      </c>
      <c r="X105" s="1">
        <f t="shared" si="114"/>
        <v>0</v>
      </c>
      <c r="Z105" s="1">
        <f t="shared" si="115"/>
        <v>0</v>
      </c>
      <c r="AA105">
        <v>1</v>
      </c>
      <c r="AB105" s="1">
        <f t="shared" si="116"/>
        <v>345</v>
      </c>
      <c r="AD105" s="1">
        <f t="shared" si="117"/>
        <v>0</v>
      </c>
      <c r="AF105" s="1"/>
    </row>
    <row r="106" spans="1:32">
      <c r="A106" s="8" t="s">
        <v>54</v>
      </c>
      <c r="D106">
        <v>350</v>
      </c>
      <c r="F106" s="1">
        <f t="shared" si="5"/>
        <v>0</v>
      </c>
      <c r="H106" s="1">
        <f t="shared" si="84"/>
        <v>0</v>
      </c>
      <c r="J106" s="1">
        <f t="shared" si="109"/>
        <v>0</v>
      </c>
      <c r="L106" s="1">
        <f t="shared" si="110"/>
        <v>0</v>
      </c>
      <c r="N106" s="1">
        <f t="shared" si="111"/>
        <v>0</v>
      </c>
      <c r="P106" s="1">
        <f t="shared" si="118"/>
        <v>0</v>
      </c>
      <c r="R106" s="1">
        <f t="shared" si="119"/>
        <v>0</v>
      </c>
      <c r="T106" s="1">
        <f t="shared" si="112"/>
        <v>0</v>
      </c>
      <c r="V106" s="1">
        <f t="shared" si="113"/>
        <v>0</v>
      </c>
      <c r="X106" s="1">
        <f t="shared" si="114"/>
        <v>0</v>
      </c>
      <c r="Z106" s="1">
        <f t="shared" si="115"/>
        <v>0</v>
      </c>
      <c r="AB106" s="1">
        <f t="shared" si="116"/>
        <v>0</v>
      </c>
      <c r="AD106" s="1">
        <f t="shared" si="117"/>
        <v>0</v>
      </c>
      <c r="AF106" s="1"/>
    </row>
    <row r="107" spans="1:32">
      <c r="A107" s="8" t="s">
        <v>55</v>
      </c>
      <c r="D107">
        <v>515</v>
      </c>
      <c r="F107" s="1">
        <f t="shared" si="5"/>
        <v>0</v>
      </c>
      <c r="H107" s="1">
        <f t="shared" si="84"/>
        <v>0</v>
      </c>
      <c r="J107" s="1">
        <f t="shared" si="109"/>
        <v>0</v>
      </c>
      <c r="L107" s="1">
        <f t="shared" si="110"/>
        <v>0</v>
      </c>
      <c r="N107" s="1">
        <f t="shared" si="111"/>
        <v>0</v>
      </c>
      <c r="P107" s="1">
        <f t="shared" si="118"/>
        <v>0</v>
      </c>
      <c r="R107" s="1">
        <f t="shared" si="119"/>
        <v>0</v>
      </c>
      <c r="T107" s="1">
        <f t="shared" si="112"/>
        <v>0</v>
      </c>
      <c r="V107" s="1">
        <f t="shared" si="113"/>
        <v>0</v>
      </c>
      <c r="X107" s="1">
        <f t="shared" si="114"/>
        <v>0</v>
      </c>
      <c r="Z107" s="1">
        <f t="shared" si="115"/>
        <v>0</v>
      </c>
      <c r="AB107" s="1">
        <f t="shared" si="116"/>
        <v>0</v>
      </c>
      <c r="AD107" s="1">
        <f t="shared" si="117"/>
        <v>0</v>
      </c>
      <c r="AF107" s="1"/>
    </row>
    <row r="108" spans="1:32" ht="30">
      <c r="A108" s="16" t="s">
        <v>133</v>
      </c>
      <c r="D108">
        <v>136.85</v>
      </c>
      <c r="F108" s="1">
        <f t="shared" ref="F108:F117" si="121">D108*E108</f>
        <v>0</v>
      </c>
      <c r="H108" s="1">
        <f t="shared" si="84"/>
        <v>0</v>
      </c>
      <c r="J108" s="1">
        <f t="shared" si="109"/>
        <v>0</v>
      </c>
      <c r="L108" s="1">
        <f t="shared" si="110"/>
        <v>0</v>
      </c>
      <c r="N108" s="1">
        <f t="shared" si="111"/>
        <v>0</v>
      </c>
      <c r="P108" s="1">
        <f t="shared" si="118"/>
        <v>0</v>
      </c>
      <c r="R108" s="1">
        <f t="shared" si="119"/>
        <v>0</v>
      </c>
      <c r="T108" s="1">
        <f t="shared" si="112"/>
        <v>0</v>
      </c>
      <c r="V108" s="1">
        <f t="shared" si="113"/>
        <v>0</v>
      </c>
      <c r="X108" s="1">
        <f t="shared" si="114"/>
        <v>0</v>
      </c>
      <c r="Z108" s="1">
        <f t="shared" si="115"/>
        <v>0</v>
      </c>
      <c r="AB108" s="1">
        <f t="shared" si="116"/>
        <v>0</v>
      </c>
      <c r="AD108" s="1">
        <f t="shared" si="117"/>
        <v>0</v>
      </c>
      <c r="AF108" s="1"/>
    </row>
    <row r="109" spans="1:32" ht="30">
      <c r="A109" s="16" t="s">
        <v>134</v>
      </c>
      <c r="D109">
        <v>165.85</v>
      </c>
      <c r="F109" s="1">
        <f t="shared" si="121"/>
        <v>0</v>
      </c>
      <c r="H109" s="1">
        <f t="shared" si="84"/>
        <v>0</v>
      </c>
      <c r="J109" s="1">
        <f t="shared" si="109"/>
        <v>0</v>
      </c>
      <c r="L109" s="1">
        <f t="shared" si="110"/>
        <v>0</v>
      </c>
      <c r="N109" s="1">
        <f t="shared" si="111"/>
        <v>0</v>
      </c>
      <c r="P109" s="1">
        <f t="shared" si="118"/>
        <v>0</v>
      </c>
      <c r="R109" s="1">
        <f t="shared" si="119"/>
        <v>0</v>
      </c>
      <c r="T109" s="1">
        <f t="shared" si="112"/>
        <v>0</v>
      </c>
      <c r="V109" s="1">
        <f t="shared" si="113"/>
        <v>0</v>
      </c>
      <c r="X109" s="1">
        <f t="shared" si="114"/>
        <v>0</v>
      </c>
      <c r="Z109" s="1">
        <f t="shared" si="115"/>
        <v>0</v>
      </c>
      <c r="AB109" s="1">
        <f t="shared" si="116"/>
        <v>0</v>
      </c>
      <c r="AD109" s="1">
        <f t="shared" si="117"/>
        <v>0</v>
      </c>
      <c r="AF109" s="1"/>
    </row>
    <row r="110" spans="1:32">
      <c r="A110" s="8" t="s">
        <v>56</v>
      </c>
      <c r="D110">
        <v>1950</v>
      </c>
      <c r="F110" s="1">
        <f t="shared" si="121"/>
        <v>0</v>
      </c>
      <c r="H110" s="1">
        <f t="shared" si="84"/>
        <v>0</v>
      </c>
      <c r="J110" s="1">
        <f t="shared" si="109"/>
        <v>0</v>
      </c>
      <c r="L110" s="1">
        <f t="shared" si="110"/>
        <v>0</v>
      </c>
      <c r="N110" s="1">
        <f t="shared" si="111"/>
        <v>0</v>
      </c>
      <c r="P110" s="1">
        <f t="shared" si="118"/>
        <v>0</v>
      </c>
      <c r="R110" s="1">
        <f t="shared" si="119"/>
        <v>0</v>
      </c>
      <c r="T110" s="1">
        <f t="shared" si="112"/>
        <v>0</v>
      </c>
      <c r="V110" s="1">
        <f t="shared" si="113"/>
        <v>0</v>
      </c>
      <c r="X110" s="1">
        <f t="shared" si="114"/>
        <v>0</v>
      </c>
      <c r="Z110" s="1">
        <f t="shared" si="115"/>
        <v>0</v>
      </c>
      <c r="AB110" s="1">
        <f t="shared" si="116"/>
        <v>0</v>
      </c>
      <c r="AD110" s="1">
        <f t="shared" si="117"/>
        <v>0</v>
      </c>
      <c r="AF110" s="1"/>
    </row>
    <row r="111" spans="1:32">
      <c r="A111" s="8" t="s">
        <v>57</v>
      </c>
      <c r="D111">
        <v>90</v>
      </c>
      <c r="E111">
        <v>1</v>
      </c>
      <c r="F111" s="1">
        <f t="shared" si="121"/>
        <v>90</v>
      </c>
      <c r="H111" s="1">
        <f t="shared" si="84"/>
        <v>0</v>
      </c>
      <c r="J111" s="1">
        <f t="shared" si="109"/>
        <v>0</v>
      </c>
      <c r="L111" s="1">
        <f t="shared" si="110"/>
        <v>0</v>
      </c>
      <c r="N111" s="1">
        <f t="shared" si="111"/>
        <v>0</v>
      </c>
      <c r="P111" s="1">
        <f t="shared" si="118"/>
        <v>0</v>
      </c>
      <c r="R111" s="1">
        <f t="shared" si="119"/>
        <v>0</v>
      </c>
      <c r="T111" s="1">
        <f t="shared" si="112"/>
        <v>0</v>
      </c>
      <c r="V111" s="1">
        <f t="shared" si="113"/>
        <v>0</v>
      </c>
      <c r="X111" s="1">
        <f t="shared" si="114"/>
        <v>0</v>
      </c>
      <c r="Z111" s="1">
        <f t="shared" si="115"/>
        <v>0</v>
      </c>
      <c r="AB111" s="1">
        <f t="shared" si="116"/>
        <v>0</v>
      </c>
      <c r="AD111" s="1">
        <f t="shared" si="117"/>
        <v>0</v>
      </c>
      <c r="AF111" s="1"/>
    </row>
    <row r="112" spans="1:32">
      <c r="A112" s="8" t="s">
        <v>58</v>
      </c>
      <c r="D112">
        <v>90</v>
      </c>
      <c r="E112">
        <v>1</v>
      </c>
      <c r="F112" s="1">
        <f t="shared" si="121"/>
        <v>90</v>
      </c>
      <c r="H112" s="1">
        <f t="shared" si="84"/>
        <v>0</v>
      </c>
      <c r="J112" s="1">
        <f t="shared" si="109"/>
        <v>0</v>
      </c>
      <c r="L112" s="1">
        <f t="shared" si="110"/>
        <v>0</v>
      </c>
      <c r="N112" s="1">
        <f t="shared" si="111"/>
        <v>0</v>
      </c>
      <c r="P112" s="1">
        <f t="shared" si="118"/>
        <v>0</v>
      </c>
      <c r="R112" s="1">
        <f t="shared" si="119"/>
        <v>0</v>
      </c>
      <c r="T112" s="1">
        <f t="shared" si="112"/>
        <v>0</v>
      </c>
      <c r="V112" s="1">
        <f t="shared" si="113"/>
        <v>0</v>
      </c>
      <c r="X112" s="1">
        <f t="shared" si="114"/>
        <v>0</v>
      </c>
      <c r="Z112" s="1">
        <f t="shared" si="115"/>
        <v>0</v>
      </c>
      <c r="AB112" s="1">
        <f t="shared" si="116"/>
        <v>0</v>
      </c>
      <c r="AD112" s="1">
        <f t="shared" si="117"/>
        <v>0</v>
      </c>
      <c r="AF112" s="1"/>
    </row>
    <row r="113" spans="1:32">
      <c r="A113" s="8" t="s">
        <v>72</v>
      </c>
      <c r="F113" s="1">
        <f t="shared" si="121"/>
        <v>0</v>
      </c>
      <c r="H113" s="1">
        <f t="shared" si="84"/>
        <v>0</v>
      </c>
      <c r="J113" s="1">
        <f t="shared" si="109"/>
        <v>0</v>
      </c>
      <c r="L113" s="1">
        <f t="shared" si="110"/>
        <v>0</v>
      </c>
      <c r="N113" s="1">
        <f t="shared" si="111"/>
        <v>0</v>
      </c>
      <c r="P113" s="1">
        <f t="shared" si="118"/>
        <v>0</v>
      </c>
      <c r="R113" s="1">
        <f t="shared" si="119"/>
        <v>0</v>
      </c>
      <c r="T113" s="1">
        <f t="shared" si="112"/>
        <v>0</v>
      </c>
      <c r="V113" s="1">
        <f t="shared" si="113"/>
        <v>0</v>
      </c>
      <c r="X113" s="1">
        <f t="shared" si="114"/>
        <v>0</v>
      </c>
      <c r="Z113" s="1">
        <f t="shared" si="115"/>
        <v>0</v>
      </c>
      <c r="AB113" s="1">
        <f t="shared" si="116"/>
        <v>0</v>
      </c>
      <c r="AD113" s="1">
        <f t="shared" si="117"/>
        <v>0</v>
      </c>
      <c r="AF113" s="1"/>
    </row>
    <row r="114" spans="1:32">
      <c r="A114" s="8" t="s">
        <v>73</v>
      </c>
      <c r="B114" t="s">
        <v>74</v>
      </c>
      <c r="D114">
        <v>42</v>
      </c>
      <c r="F114" s="1">
        <f t="shared" si="121"/>
        <v>0</v>
      </c>
      <c r="H114" s="1">
        <f t="shared" si="84"/>
        <v>0</v>
      </c>
      <c r="J114" s="1">
        <f t="shared" si="109"/>
        <v>0</v>
      </c>
      <c r="L114" s="1">
        <f t="shared" si="110"/>
        <v>0</v>
      </c>
      <c r="N114" s="1">
        <f t="shared" si="111"/>
        <v>0</v>
      </c>
      <c r="P114" s="1">
        <f t="shared" si="118"/>
        <v>0</v>
      </c>
      <c r="R114" s="1">
        <f t="shared" si="119"/>
        <v>0</v>
      </c>
      <c r="T114" s="1">
        <f t="shared" si="112"/>
        <v>0</v>
      </c>
      <c r="V114" s="1">
        <f t="shared" si="113"/>
        <v>0</v>
      </c>
      <c r="X114" s="1">
        <f t="shared" si="114"/>
        <v>0</v>
      </c>
      <c r="Z114" s="1">
        <f t="shared" si="115"/>
        <v>0</v>
      </c>
      <c r="AA114">
        <v>1</v>
      </c>
      <c r="AB114" s="1">
        <f t="shared" si="116"/>
        <v>42</v>
      </c>
      <c r="AD114" s="1">
        <f t="shared" si="117"/>
        <v>0</v>
      </c>
      <c r="AF114" s="1"/>
    </row>
    <row r="115" spans="1:32">
      <c r="A115" s="8" t="s">
        <v>75</v>
      </c>
      <c r="B115" t="s">
        <v>76</v>
      </c>
      <c r="D115">
        <v>60</v>
      </c>
      <c r="F115" s="1">
        <f t="shared" si="121"/>
        <v>0</v>
      </c>
      <c r="H115" s="1">
        <f t="shared" si="84"/>
        <v>0</v>
      </c>
      <c r="J115" s="1">
        <f t="shared" si="109"/>
        <v>0</v>
      </c>
      <c r="L115" s="1">
        <f t="shared" si="110"/>
        <v>0</v>
      </c>
      <c r="N115" s="1">
        <f t="shared" si="111"/>
        <v>0</v>
      </c>
      <c r="P115" s="1">
        <f t="shared" si="118"/>
        <v>0</v>
      </c>
      <c r="R115" s="1">
        <f t="shared" si="119"/>
        <v>0</v>
      </c>
      <c r="T115" s="1">
        <f t="shared" si="112"/>
        <v>0</v>
      </c>
      <c r="V115" s="1">
        <f t="shared" si="113"/>
        <v>0</v>
      </c>
      <c r="X115" s="1">
        <f t="shared" si="114"/>
        <v>0</v>
      </c>
      <c r="Z115" s="1">
        <f t="shared" si="115"/>
        <v>0</v>
      </c>
      <c r="AB115" s="1">
        <f t="shared" si="116"/>
        <v>0</v>
      </c>
      <c r="AD115" s="1">
        <f t="shared" si="117"/>
        <v>0</v>
      </c>
      <c r="AF115" s="1"/>
    </row>
    <row r="116" spans="1:32">
      <c r="A116" s="8" t="s">
        <v>69</v>
      </c>
      <c r="D116">
        <v>100</v>
      </c>
      <c r="F116" s="1">
        <f t="shared" si="121"/>
        <v>0</v>
      </c>
      <c r="H116" s="1">
        <f t="shared" si="84"/>
        <v>0</v>
      </c>
      <c r="J116" s="1">
        <f t="shared" si="109"/>
        <v>0</v>
      </c>
      <c r="L116" s="1">
        <f t="shared" si="110"/>
        <v>0</v>
      </c>
      <c r="N116" s="1">
        <f t="shared" si="111"/>
        <v>0</v>
      </c>
      <c r="P116" s="1">
        <f t="shared" si="118"/>
        <v>0</v>
      </c>
      <c r="R116" s="1">
        <f t="shared" si="119"/>
        <v>0</v>
      </c>
      <c r="T116" s="1">
        <f t="shared" si="112"/>
        <v>0</v>
      </c>
      <c r="V116" s="1">
        <f t="shared" si="113"/>
        <v>0</v>
      </c>
      <c r="X116" s="1">
        <f t="shared" si="114"/>
        <v>0</v>
      </c>
      <c r="Z116" s="1">
        <f t="shared" si="115"/>
        <v>0</v>
      </c>
      <c r="AA116">
        <v>1</v>
      </c>
      <c r="AB116" s="1">
        <f t="shared" si="116"/>
        <v>100</v>
      </c>
      <c r="AD116" s="1">
        <f t="shared" si="117"/>
        <v>0</v>
      </c>
      <c r="AF116" s="1"/>
    </row>
    <row r="117" spans="1:32">
      <c r="A117" s="8" t="s">
        <v>147</v>
      </c>
      <c r="D117">
        <v>16</v>
      </c>
      <c r="F117" s="1">
        <f t="shared" si="121"/>
        <v>0</v>
      </c>
      <c r="H117" s="1">
        <f t="shared" si="84"/>
        <v>0</v>
      </c>
      <c r="J117" s="1">
        <f t="shared" si="109"/>
        <v>0</v>
      </c>
      <c r="L117" s="1">
        <f t="shared" si="110"/>
        <v>0</v>
      </c>
      <c r="N117" s="1">
        <f t="shared" si="111"/>
        <v>0</v>
      </c>
      <c r="P117" s="1">
        <f t="shared" si="118"/>
        <v>0</v>
      </c>
      <c r="R117" s="1">
        <f t="shared" si="119"/>
        <v>0</v>
      </c>
      <c r="T117" s="1">
        <f t="shared" si="112"/>
        <v>0</v>
      </c>
      <c r="V117" s="1">
        <f t="shared" si="113"/>
        <v>0</v>
      </c>
      <c r="X117" s="1">
        <f t="shared" si="114"/>
        <v>0</v>
      </c>
      <c r="Z117" s="1">
        <f t="shared" si="115"/>
        <v>0</v>
      </c>
      <c r="AA117">
        <v>2</v>
      </c>
      <c r="AB117" s="1">
        <f t="shared" ref="AB117:AB118" si="122">D117*AA117</f>
        <v>32</v>
      </c>
      <c r="AD117" s="1">
        <f t="shared" si="117"/>
        <v>0</v>
      </c>
      <c r="AF117" s="1"/>
    </row>
    <row r="118" spans="1:32">
      <c r="A118" s="8" t="s">
        <v>70</v>
      </c>
      <c r="D118">
        <v>160</v>
      </c>
      <c r="F118" s="1"/>
      <c r="H118" s="1"/>
      <c r="J118" s="1"/>
      <c r="L118" s="1"/>
      <c r="N118" s="1"/>
      <c r="P118" s="1"/>
      <c r="R118" s="1"/>
      <c r="T118" s="1"/>
      <c r="V118" s="1"/>
      <c r="X118" s="1"/>
      <c r="Z118" s="1"/>
      <c r="AA118">
        <v>1</v>
      </c>
      <c r="AB118" s="1">
        <f t="shared" si="122"/>
        <v>160</v>
      </c>
      <c r="AD118" s="1"/>
      <c r="AF118" s="1"/>
    </row>
    <row r="119" spans="1:32">
      <c r="A119" s="8" t="s">
        <v>69</v>
      </c>
      <c r="D119">
        <v>100</v>
      </c>
      <c r="F119" s="1">
        <f>D121*E119</f>
        <v>0</v>
      </c>
      <c r="H119" s="1">
        <f>D121*G119</f>
        <v>0</v>
      </c>
      <c r="J119" s="1">
        <f>D121*I119</f>
        <v>0</v>
      </c>
      <c r="L119" s="1">
        <f>D121*K119</f>
        <v>0</v>
      </c>
      <c r="N119" s="1">
        <f>D121*M119</f>
        <v>0</v>
      </c>
      <c r="P119" s="1">
        <f>D121*O119</f>
        <v>0</v>
      </c>
      <c r="R119" s="1">
        <f>D121*Q119</f>
        <v>0</v>
      </c>
      <c r="T119" s="1">
        <f>D121*S119</f>
        <v>0</v>
      </c>
      <c r="V119" s="1">
        <f>D121*U119</f>
        <v>0</v>
      </c>
      <c r="X119" s="1">
        <f>D121*W119</f>
        <v>0</v>
      </c>
      <c r="Z119" s="1">
        <f>D121*Y119</f>
        <v>0</v>
      </c>
      <c r="AB119" s="1">
        <f>D121*AA119</f>
        <v>0</v>
      </c>
      <c r="AD119" s="1">
        <f>D121*AC119</f>
        <v>0</v>
      </c>
      <c r="AF119" s="1"/>
    </row>
    <row r="120" spans="1:32">
      <c r="A120" s="8" t="s">
        <v>137</v>
      </c>
      <c r="F120" s="1"/>
      <c r="H120" s="1"/>
      <c r="AF120" s="1"/>
    </row>
    <row r="121" spans="1:32" ht="30">
      <c r="F121" s="5" t="s">
        <v>104</v>
      </c>
      <c r="G121" s="14"/>
      <c r="H121" s="5" t="s">
        <v>59</v>
      </c>
      <c r="I121" s="14"/>
      <c r="J121" s="5" t="s">
        <v>139</v>
      </c>
      <c r="K121" s="14"/>
      <c r="L121" s="19" t="s">
        <v>141</v>
      </c>
      <c r="M121" s="14"/>
      <c r="N121" s="19" t="s">
        <v>142</v>
      </c>
      <c r="O121" s="14"/>
      <c r="P121" s="5" t="s">
        <v>16</v>
      </c>
      <c r="Q121" s="14"/>
      <c r="R121" s="5" t="s">
        <v>17</v>
      </c>
      <c r="S121" s="14"/>
      <c r="T121" s="5" t="s">
        <v>18</v>
      </c>
      <c r="U121" s="14"/>
      <c r="V121" s="5" t="s">
        <v>106</v>
      </c>
      <c r="W121" s="14"/>
      <c r="X121" s="5" t="s">
        <v>107</v>
      </c>
      <c r="Y121" s="14"/>
      <c r="Z121" s="5" t="s">
        <v>108</v>
      </c>
      <c r="AB121" s="4" t="s">
        <v>105</v>
      </c>
      <c r="AD121" s="5" t="s">
        <v>67</v>
      </c>
      <c r="AF121" s="1"/>
    </row>
    <row r="122" spans="1:32">
      <c r="E122" s="18">
        <f t="shared" ref="E122:AD122" si="123">SUM(E4:E119)</f>
        <v>26</v>
      </c>
      <c r="F122" s="15">
        <f t="shared" si="123"/>
        <v>999.16</v>
      </c>
      <c r="G122" s="18">
        <f t="shared" si="123"/>
        <v>35</v>
      </c>
      <c r="H122" s="15">
        <f t="shared" si="123"/>
        <v>987.15000000000009</v>
      </c>
      <c r="I122" s="18">
        <f t="shared" si="123"/>
        <v>7</v>
      </c>
      <c r="J122" s="15">
        <f t="shared" si="123"/>
        <v>167.8</v>
      </c>
      <c r="K122" s="18">
        <f t="shared" si="123"/>
        <v>13</v>
      </c>
      <c r="L122" s="15">
        <f t="shared" si="123"/>
        <v>189.3</v>
      </c>
      <c r="M122" s="18">
        <f t="shared" si="123"/>
        <v>7</v>
      </c>
      <c r="N122" s="15">
        <f t="shared" si="123"/>
        <v>167.8</v>
      </c>
      <c r="O122" s="18">
        <f t="shared" si="123"/>
        <v>40</v>
      </c>
      <c r="P122" s="15">
        <f t="shared" si="123"/>
        <v>1975.72</v>
      </c>
      <c r="Q122" s="18">
        <f t="shared" si="123"/>
        <v>27</v>
      </c>
      <c r="R122" s="15">
        <f t="shared" si="123"/>
        <v>1408.29</v>
      </c>
      <c r="S122" s="18">
        <f t="shared" si="123"/>
        <v>3</v>
      </c>
      <c r="T122" s="15">
        <f t="shared" si="123"/>
        <v>213</v>
      </c>
      <c r="U122" s="18">
        <f t="shared" si="123"/>
        <v>10</v>
      </c>
      <c r="V122" s="15">
        <f t="shared" si="123"/>
        <v>158.25</v>
      </c>
      <c r="W122" s="18">
        <f t="shared" si="123"/>
        <v>10</v>
      </c>
      <c r="X122" s="15">
        <f t="shared" si="123"/>
        <v>158.25</v>
      </c>
      <c r="Y122" s="18">
        <f t="shared" si="123"/>
        <v>41</v>
      </c>
      <c r="Z122" s="15">
        <f t="shared" si="123"/>
        <v>827.15</v>
      </c>
      <c r="AA122" s="18">
        <f t="shared" si="123"/>
        <v>6</v>
      </c>
      <c r="AB122" s="13">
        <f t="shared" si="123"/>
        <v>679</v>
      </c>
      <c r="AC122" s="18">
        <f t="shared" si="123"/>
        <v>45</v>
      </c>
      <c r="AD122" s="13">
        <f t="shared" si="123"/>
        <v>1096.0300000000002</v>
      </c>
      <c r="AF122" s="17">
        <f>SUM(F122:AD122)</f>
        <v>9270.9</v>
      </c>
    </row>
    <row r="123" spans="1:32">
      <c r="F123" s="1"/>
      <c r="H123" s="1"/>
      <c r="AF123" s="1"/>
    </row>
    <row r="124" spans="1:32">
      <c r="A124" s="11" t="s">
        <v>90</v>
      </c>
      <c r="AF124" s="1"/>
    </row>
    <row r="125" spans="1:32">
      <c r="AF125" s="1"/>
    </row>
    <row r="126" spans="1:32" ht="18.75">
      <c r="A126" s="10" t="s">
        <v>88</v>
      </c>
      <c r="B126" s="3"/>
      <c r="C126" s="3"/>
      <c r="AF126" s="1"/>
    </row>
    <row r="127" spans="1:32">
      <c r="A127" s="8" t="s">
        <v>78</v>
      </c>
      <c r="D127">
        <v>280</v>
      </c>
      <c r="AF127" s="1"/>
    </row>
    <row r="128" spans="1:32">
      <c r="A128" s="8" t="s">
        <v>79</v>
      </c>
      <c r="AF128" s="1"/>
    </row>
    <row r="129" spans="1:32">
      <c r="A129" s="8" t="s">
        <v>80</v>
      </c>
      <c r="AF129" s="1"/>
    </row>
    <row r="130" spans="1:32">
      <c r="A130" s="8" t="s">
        <v>81</v>
      </c>
      <c r="AF130" s="1"/>
    </row>
    <row r="131" spans="1:32">
      <c r="A131" s="8" t="s">
        <v>110</v>
      </c>
      <c r="D131">
        <v>585</v>
      </c>
      <c r="AF131" s="1"/>
    </row>
    <row r="132" spans="1:32">
      <c r="A132" s="8" t="s">
        <v>61</v>
      </c>
      <c r="D132">
        <v>970</v>
      </c>
      <c r="AF132" s="1"/>
    </row>
    <row r="133" spans="1:32">
      <c r="A133" s="8" t="s">
        <v>60</v>
      </c>
      <c r="D133">
        <v>1150</v>
      </c>
      <c r="AF133" s="1"/>
    </row>
    <row r="134" spans="1:32">
      <c r="A134" s="8" t="s">
        <v>103</v>
      </c>
      <c r="D134">
        <v>100</v>
      </c>
      <c r="AF134" s="1"/>
    </row>
    <row r="135" spans="1:32">
      <c r="A135" s="8" t="s">
        <v>50</v>
      </c>
      <c r="AF135" s="1"/>
    </row>
    <row r="136" spans="1:32">
      <c r="A136" s="8" t="s">
        <v>51</v>
      </c>
      <c r="AF136" s="1"/>
    </row>
    <row r="137" spans="1:32" ht="18.75">
      <c r="A137" s="10" t="s">
        <v>89</v>
      </c>
      <c r="B137" s="3"/>
      <c r="C137" s="3"/>
      <c r="AF137" s="1"/>
    </row>
    <row r="138" spans="1:32">
      <c r="A138" s="8" t="s">
        <v>62</v>
      </c>
      <c r="B138" s="3"/>
      <c r="C138" s="3"/>
      <c r="AF138" s="1"/>
    </row>
    <row r="139" spans="1:32">
      <c r="A139" s="11" t="s">
        <v>90</v>
      </c>
      <c r="E139" s="3">
        <f>SUM(E4:E138)</f>
        <v>52</v>
      </c>
      <c r="F139" s="3"/>
      <c r="G139" s="3">
        <f>SUM(G4:G138)</f>
        <v>70</v>
      </c>
      <c r="H139" s="3"/>
      <c r="I139" s="3">
        <f>SUM(I4:I138)</f>
        <v>14</v>
      </c>
      <c r="J139" s="3"/>
      <c r="K139" s="3"/>
      <c r="L139" s="3"/>
      <c r="M139" s="3"/>
      <c r="N139" s="3"/>
      <c r="O139" s="3">
        <f>SUM(O4:O138)</f>
        <v>80</v>
      </c>
      <c r="P139" s="3"/>
      <c r="Q139" s="3">
        <f>SUM(Q4:Q138)</f>
        <v>54</v>
      </c>
      <c r="R139" s="3"/>
      <c r="S139" s="3">
        <f>SUM(S4:S138)</f>
        <v>6</v>
      </c>
      <c r="T139" s="3"/>
      <c r="U139" s="3">
        <f>SUM(U4:U138)</f>
        <v>20</v>
      </c>
      <c r="V139" s="3"/>
      <c r="W139" s="3">
        <f>SUM(W4:W138)</f>
        <v>20</v>
      </c>
      <c r="X139" s="3"/>
      <c r="Y139" s="3">
        <f>SUM(Y4:Y138)</f>
        <v>82</v>
      </c>
      <c r="Z139" s="3"/>
      <c r="AA139" s="3">
        <f>SUM(AA4:AA138)</f>
        <v>12</v>
      </c>
      <c r="AB139" s="3"/>
      <c r="AC139" s="3"/>
      <c r="AD139" s="3"/>
      <c r="AE139" s="3">
        <f t="shared" ref="AE139" si="124">SUM(E139:AC139)</f>
        <v>410</v>
      </c>
      <c r="AF139" s="3">
        <f>SUM(AF4:AF138)</f>
        <v>9270.9</v>
      </c>
    </row>
    <row r="142" spans="1:32">
      <c r="A142" s="8" t="s">
        <v>155</v>
      </c>
    </row>
    <row r="143" spans="1:32">
      <c r="A143" s="8" t="s">
        <v>154</v>
      </c>
    </row>
  </sheetData>
  <mergeCells count="4">
    <mergeCell ref="A58:AE58"/>
    <mergeCell ref="A50:AE50"/>
    <mergeCell ref="A85:AE85"/>
    <mergeCell ref="A3:AE3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Connections</vt:lpstr>
      <vt:lpstr>Parts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Johnson</dc:creator>
  <cp:lastModifiedBy>Lance Johnson</cp:lastModifiedBy>
  <cp:lastPrinted>2017-01-31T22:51:55Z</cp:lastPrinted>
  <dcterms:created xsi:type="dcterms:W3CDTF">2016-10-27T13:45:50Z</dcterms:created>
  <dcterms:modified xsi:type="dcterms:W3CDTF">2021-07-28T14:35:51Z</dcterms:modified>
</cp:coreProperties>
</file>